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30" yWindow="0" windowWidth="11235" windowHeight="4350" activeTab="0"/>
  </bookViews>
  <sheets>
    <sheet name="Position curseurs" sheetId="1" r:id="rId1"/>
    <sheet name="Grille  réponses" sheetId="2" r:id="rId2"/>
    <sheet name="Vierge exercices" sheetId="3" r:id="rId3"/>
    <sheet name="Plan de travail" sheetId="4" r:id="rId4"/>
  </sheets>
  <definedNames>
    <definedName name="_xlnm.Print_Area" localSheetId="1">'Grille  réponses'!$A$1:$P$63</definedName>
    <definedName name="_xlnm.Print_Area" localSheetId="3">'Plan de travail'!$A$1:$L$23</definedName>
  </definedNames>
  <calcPr fullCalcOnLoad="1"/>
</workbook>
</file>

<file path=xl/sharedStrings.xml><?xml version="1.0" encoding="utf-8"?>
<sst xmlns="http://schemas.openxmlformats.org/spreadsheetml/2006/main" count="103" uniqueCount="28">
  <si>
    <t>Série:</t>
  </si>
  <si>
    <t>Groupe:</t>
  </si>
  <si>
    <t>série</t>
  </si>
  <si>
    <t>ordre</t>
  </si>
  <si>
    <t>position</t>
  </si>
  <si>
    <t>code</t>
  </si>
  <si>
    <t>curseur:</t>
  </si>
  <si>
    <t>position:</t>
  </si>
  <si>
    <t>groupe</t>
  </si>
  <si>
    <t>Lexidata</t>
  </si>
  <si>
    <t>1-</t>
  </si>
  <si>
    <t>.</t>
  </si>
  <si>
    <t>..</t>
  </si>
  <si>
    <t>…</t>
  </si>
  <si>
    <t>2-</t>
  </si>
  <si>
    <t>3-</t>
  </si>
  <si>
    <t>4-</t>
  </si>
  <si>
    <t>5-</t>
  </si>
  <si>
    <t>6-</t>
  </si>
  <si>
    <t>7-</t>
  </si>
  <si>
    <t>8-</t>
  </si>
  <si>
    <t>9-</t>
  </si>
  <si>
    <t>10-</t>
  </si>
  <si>
    <t>11-</t>
  </si>
  <si>
    <t>12-</t>
  </si>
  <si>
    <t>curseurs</t>
  </si>
  <si>
    <t>Série</t>
  </si>
  <si>
    <t xml:space="preserve">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</si>
</sst>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Arial"/>
      <family val="0"/>
    </font>
    <font>
      <b/>
      <sz val="10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sz val="36"/>
      <name val="Times New Roman"/>
      <family val="1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28"/>
      <name val="Arial"/>
      <family val="2"/>
    </font>
    <font>
      <sz val="8"/>
      <name val="Arial"/>
      <family val="2"/>
    </font>
    <font>
      <b/>
      <sz val="16"/>
      <name val="Times New Roman"/>
      <family val="1"/>
    </font>
    <font>
      <sz val="20"/>
      <name val="Times New Roman"/>
      <family val="1"/>
    </font>
    <font>
      <sz val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33" borderId="11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26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0" xfId="0" applyFont="1" applyAlignment="1" applyProtection="1">
      <alignment horizontal="center"/>
      <protection locked="0"/>
    </xf>
    <xf numFmtId="0" fontId="0" fillId="33" borderId="0" xfId="0" applyFont="1" applyFill="1" applyBorder="1" applyAlignment="1">
      <alignment horizontal="right" vertical="top"/>
    </xf>
    <xf numFmtId="0" fontId="10" fillId="0" borderId="19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0" fillId="33" borderId="2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7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left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ont="1" applyFill="1" applyBorder="1" applyAlignment="1">
      <alignment horizontal="left" vertical="top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4" borderId="0" xfId="0" applyFill="1" applyBorder="1" applyAlignment="1">
      <alignment/>
    </xf>
    <xf numFmtId="0" fontId="0" fillId="33" borderId="19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27" xfId="0" applyFont="1" applyBorder="1" applyAlignment="1">
      <alignment horizontal="center"/>
    </xf>
    <xf numFmtId="0" fontId="0" fillId="0" borderId="28" xfId="0" applyBorder="1" applyAlignment="1">
      <alignment/>
    </xf>
    <xf numFmtId="0" fontId="12" fillId="0" borderId="2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2" fillId="0" borderId="29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Q195"/>
  <sheetViews>
    <sheetView showGridLines="0" showRowColHeaders="0" tabSelected="1" zoomScalePageLayoutView="0" workbookViewId="0" topLeftCell="A1">
      <pane ySplit="196" topLeftCell="A260" activePane="bottomLeft" state="frozen"/>
      <selection pane="topLeft" activeCell="A1" sqref="A1"/>
      <selection pane="bottomLeft" activeCell="C5" sqref="C5"/>
    </sheetView>
  </sheetViews>
  <sheetFormatPr defaultColWidth="11.421875" defaultRowHeight="12.75"/>
  <cols>
    <col min="1" max="1" width="3.8515625" style="0" customWidth="1"/>
    <col min="2" max="2" width="8.28125" style="0" customWidth="1"/>
    <col min="3" max="3" width="7.140625" style="0" customWidth="1"/>
    <col min="4" max="4" width="10.7109375" style="0" customWidth="1"/>
    <col min="5" max="5" width="5.8515625" style="0" customWidth="1"/>
    <col min="6" max="17" width="4.7109375" style="0" customWidth="1"/>
  </cols>
  <sheetData>
    <row r="4" ht="12.75">
      <c r="E4" s="3"/>
    </row>
    <row r="5" spans="2:17" ht="26.25">
      <c r="B5" s="2" t="s">
        <v>1</v>
      </c>
      <c r="C5" s="6">
        <v>4</v>
      </c>
      <c r="E5" s="2" t="s">
        <v>6</v>
      </c>
      <c r="F5" s="4">
        <v>1</v>
      </c>
      <c r="G5" s="4">
        <v>2</v>
      </c>
      <c r="H5" s="4">
        <v>3</v>
      </c>
      <c r="I5" s="4">
        <v>4</v>
      </c>
      <c r="J5" s="4">
        <v>5</v>
      </c>
      <c r="K5" s="4">
        <v>6</v>
      </c>
      <c r="L5" s="4">
        <v>7</v>
      </c>
      <c r="M5" s="4">
        <v>8</v>
      </c>
      <c r="N5" s="4">
        <v>9</v>
      </c>
      <c r="O5" s="4">
        <v>10</v>
      </c>
      <c r="P5" s="4">
        <v>11</v>
      </c>
      <c r="Q5" s="4">
        <v>12</v>
      </c>
    </row>
    <row r="6" spans="2:17" ht="27.75">
      <c r="B6" s="2" t="s">
        <v>0</v>
      </c>
      <c r="C6" s="6">
        <v>3</v>
      </c>
      <c r="E6" s="2" t="s">
        <v>7</v>
      </c>
      <c r="F6" s="5">
        <f ca="1">OFFSET(G76,8+K11,0)</f>
        <v>3</v>
      </c>
      <c r="G6" s="5">
        <f ca="1">OFFSET(G76,13+K11,0)</f>
        <v>1</v>
      </c>
      <c r="H6" s="5">
        <f ca="1">OFFSET(G76,17+K11,0)</f>
        <v>3</v>
      </c>
      <c r="I6" s="5">
        <f ca="1">OFFSET(G76,22+K11,0)</f>
        <v>3</v>
      </c>
      <c r="J6" s="5">
        <f ca="1">OFFSET(G76,26+K11,0)</f>
        <v>1</v>
      </c>
      <c r="K6" s="5">
        <f ca="1">OFFSET(G76,29+K11,0)</f>
        <v>1</v>
      </c>
      <c r="L6" s="5">
        <f ca="1">OFFSET(G76,32+K11,0)</f>
        <v>2</v>
      </c>
      <c r="M6" s="5">
        <f ca="1">OFFSET(G76,35+K11,0)</f>
        <v>3</v>
      </c>
      <c r="N6" s="5">
        <f ca="1">OFFSET(G76,39+K11,0)</f>
        <v>2</v>
      </c>
      <c r="O6" s="5">
        <f ca="1">OFFSET(G76,44+K11,0)</f>
        <v>1</v>
      </c>
      <c r="P6" s="5">
        <f ca="1">OFFSET(G76,48+K11,0)</f>
        <v>3</v>
      </c>
      <c r="Q6" s="5">
        <f ca="1">OFFSET(G76,53+K11,0)</f>
        <v>2</v>
      </c>
    </row>
    <row r="9" ht="12" customHeight="1"/>
    <row r="10" ht="12" customHeight="1"/>
    <row r="11" spans="9:11" ht="12" customHeight="1" hidden="1">
      <c r="I11">
        <f ca="1">OFFSET(J16,C6-1,0)</f>
        <v>7</v>
      </c>
      <c r="K11">
        <f>C5-1-I11+1</f>
        <v>-3</v>
      </c>
    </row>
    <row r="12" ht="12" customHeight="1" hidden="1"/>
    <row r="13" ht="12" customHeight="1" hidden="1"/>
    <row r="14" ht="12" customHeight="1" hidden="1"/>
    <row r="15" spans="6:10" ht="12" customHeight="1" hidden="1">
      <c r="F15" t="s">
        <v>4</v>
      </c>
      <c r="G15" t="s">
        <v>5</v>
      </c>
      <c r="I15" s="1" t="s">
        <v>2</v>
      </c>
      <c r="J15" t="s">
        <v>3</v>
      </c>
    </row>
    <row r="16" spans="6:10" ht="12" customHeight="1" hidden="1">
      <c r="F16">
        <v>1</v>
      </c>
      <c r="G16">
        <v>3</v>
      </c>
      <c r="I16">
        <v>1</v>
      </c>
      <c r="J16">
        <v>1</v>
      </c>
    </row>
    <row r="17" spans="6:10" ht="12" customHeight="1" hidden="1">
      <c r="F17">
        <f>F16+1</f>
        <v>2</v>
      </c>
      <c r="G17">
        <v>1</v>
      </c>
      <c r="I17">
        <v>2</v>
      </c>
      <c r="J17">
        <v>5</v>
      </c>
    </row>
    <row r="18" spans="6:10" ht="12" customHeight="1" hidden="1">
      <c r="F18">
        <f aca="true" t="shared" si="0" ref="F18:F74">F17+1</f>
        <v>3</v>
      </c>
      <c r="G18">
        <v>2</v>
      </c>
      <c r="I18">
        <v>3</v>
      </c>
      <c r="J18">
        <v>7</v>
      </c>
    </row>
    <row r="19" spans="6:10" ht="12" customHeight="1" hidden="1">
      <c r="F19">
        <f t="shared" si="0"/>
        <v>4</v>
      </c>
      <c r="G19">
        <v>3</v>
      </c>
      <c r="I19">
        <v>4</v>
      </c>
      <c r="J19">
        <v>2</v>
      </c>
    </row>
    <row r="20" spans="6:10" ht="12" customHeight="1" hidden="1">
      <c r="F20">
        <f t="shared" si="0"/>
        <v>5</v>
      </c>
      <c r="G20">
        <v>2</v>
      </c>
      <c r="I20">
        <v>5</v>
      </c>
      <c r="J20">
        <v>9</v>
      </c>
    </row>
    <row r="21" spans="6:10" ht="12" customHeight="1" hidden="1">
      <c r="F21">
        <f t="shared" si="0"/>
        <v>6</v>
      </c>
      <c r="G21">
        <v>3</v>
      </c>
      <c r="I21">
        <v>6</v>
      </c>
      <c r="J21">
        <v>6</v>
      </c>
    </row>
    <row r="22" spans="6:10" ht="12" customHeight="1" hidden="1">
      <c r="F22">
        <f t="shared" si="0"/>
        <v>7</v>
      </c>
      <c r="G22">
        <v>1</v>
      </c>
      <c r="I22">
        <v>7</v>
      </c>
      <c r="J22">
        <v>10</v>
      </c>
    </row>
    <row r="23" spans="6:10" ht="12" customHeight="1" hidden="1">
      <c r="F23">
        <f t="shared" si="0"/>
        <v>8</v>
      </c>
      <c r="G23">
        <v>2</v>
      </c>
      <c r="I23">
        <v>8</v>
      </c>
      <c r="J23">
        <v>3</v>
      </c>
    </row>
    <row r="24" spans="6:10" ht="12" customHeight="1" hidden="1">
      <c r="F24">
        <f t="shared" si="0"/>
        <v>9</v>
      </c>
      <c r="G24">
        <v>1</v>
      </c>
      <c r="I24">
        <v>9</v>
      </c>
      <c r="J24">
        <v>8</v>
      </c>
    </row>
    <row r="25" spans="6:10" ht="12" customHeight="1" hidden="1">
      <c r="F25">
        <f t="shared" si="0"/>
        <v>10</v>
      </c>
      <c r="G25">
        <v>2</v>
      </c>
      <c r="I25">
        <v>10</v>
      </c>
      <c r="J25">
        <v>4</v>
      </c>
    </row>
    <row r="26" spans="6:10" ht="12" customHeight="1" hidden="1">
      <c r="F26">
        <f t="shared" si="0"/>
        <v>11</v>
      </c>
      <c r="G26">
        <v>1</v>
      </c>
      <c r="I26">
        <v>11</v>
      </c>
      <c r="J26">
        <v>16</v>
      </c>
    </row>
    <row r="27" spans="6:10" ht="12" customHeight="1" hidden="1">
      <c r="F27">
        <f t="shared" si="0"/>
        <v>12</v>
      </c>
      <c r="G27">
        <v>2</v>
      </c>
      <c r="I27">
        <v>12</v>
      </c>
      <c r="J27">
        <v>13</v>
      </c>
    </row>
    <row r="28" spans="6:10" ht="12" customHeight="1" hidden="1">
      <c r="F28">
        <f t="shared" si="0"/>
        <v>13</v>
      </c>
      <c r="G28">
        <v>3</v>
      </c>
      <c r="I28">
        <v>13</v>
      </c>
      <c r="J28">
        <v>17</v>
      </c>
    </row>
    <row r="29" spans="6:10" ht="12" customHeight="1" hidden="1">
      <c r="F29">
        <f t="shared" si="0"/>
        <v>14</v>
      </c>
      <c r="G29">
        <v>1</v>
      </c>
      <c r="I29">
        <v>14</v>
      </c>
      <c r="J29">
        <v>11</v>
      </c>
    </row>
    <row r="30" spans="6:10" ht="12" customHeight="1" hidden="1">
      <c r="F30">
        <f t="shared" si="0"/>
        <v>15</v>
      </c>
      <c r="G30">
        <v>3</v>
      </c>
      <c r="I30">
        <v>15</v>
      </c>
      <c r="J30">
        <v>19</v>
      </c>
    </row>
    <row r="31" spans="6:10" ht="12" customHeight="1" hidden="1">
      <c r="F31">
        <f t="shared" si="0"/>
        <v>16</v>
      </c>
      <c r="G31">
        <v>2</v>
      </c>
      <c r="I31">
        <v>16</v>
      </c>
      <c r="J31">
        <v>14</v>
      </c>
    </row>
    <row r="32" spans="6:10" ht="12" customHeight="1" hidden="1">
      <c r="F32">
        <f t="shared" si="0"/>
        <v>17</v>
      </c>
      <c r="G32">
        <v>2</v>
      </c>
      <c r="I32">
        <v>17</v>
      </c>
      <c r="J32">
        <v>20</v>
      </c>
    </row>
    <row r="33" spans="6:10" ht="12" customHeight="1" hidden="1">
      <c r="F33">
        <f t="shared" si="0"/>
        <v>18</v>
      </c>
      <c r="G33">
        <v>3</v>
      </c>
      <c r="I33">
        <v>18</v>
      </c>
      <c r="J33">
        <v>18</v>
      </c>
    </row>
    <row r="34" spans="6:10" ht="12" customHeight="1" hidden="1">
      <c r="F34">
        <f t="shared" si="0"/>
        <v>19</v>
      </c>
      <c r="G34">
        <v>2</v>
      </c>
      <c r="I34">
        <v>19</v>
      </c>
      <c r="J34">
        <v>12</v>
      </c>
    </row>
    <row r="35" spans="6:10" ht="12" customHeight="1" hidden="1">
      <c r="F35">
        <f t="shared" si="0"/>
        <v>20</v>
      </c>
      <c r="G35">
        <v>3</v>
      </c>
      <c r="I35">
        <v>20</v>
      </c>
      <c r="J35">
        <v>15</v>
      </c>
    </row>
    <row r="36" spans="6:10" ht="12" customHeight="1" hidden="1">
      <c r="F36">
        <f t="shared" si="0"/>
        <v>21</v>
      </c>
      <c r="G36">
        <v>1</v>
      </c>
      <c r="I36">
        <v>21</v>
      </c>
      <c r="J36">
        <v>21</v>
      </c>
    </row>
    <row r="37" spans="6:10" ht="12" customHeight="1" hidden="1">
      <c r="F37">
        <f t="shared" si="0"/>
        <v>22</v>
      </c>
      <c r="G37">
        <v>1</v>
      </c>
      <c r="I37">
        <v>22</v>
      </c>
      <c r="J37">
        <v>25</v>
      </c>
    </row>
    <row r="38" spans="6:10" ht="12" customHeight="1" hidden="1">
      <c r="F38">
        <f t="shared" si="0"/>
        <v>23</v>
      </c>
      <c r="G38">
        <v>2</v>
      </c>
      <c r="I38">
        <v>23</v>
      </c>
      <c r="J38">
        <v>27</v>
      </c>
    </row>
    <row r="39" spans="6:10" ht="12" customHeight="1" hidden="1">
      <c r="F39">
        <f t="shared" si="0"/>
        <v>24</v>
      </c>
      <c r="G39">
        <v>1</v>
      </c>
      <c r="I39">
        <v>24</v>
      </c>
      <c r="J39">
        <v>29</v>
      </c>
    </row>
    <row r="40" spans="6:10" ht="12" customHeight="1" hidden="1">
      <c r="F40">
        <f t="shared" si="0"/>
        <v>25</v>
      </c>
      <c r="G40">
        <v>2</v>
      </c>
      <c r="I40">
        <v>25</v>
      </c>
      <c r="J40">
        <v>24</v>
      </c>
    </row>
    <row r="41" spans="6:10" ht="12" customHeight="1" hidden="1">
      <c r="F41">
        <f t="shared" si="0"/>
        <v>26</v>
      </c>
      <c r="G41">
        <v>3</v>
      </c>
      <c r="I41">
        <v>26</v>
      </c>
      <c r="J41">
        <v>22</v>
      </c>
    </row>
    <row r="42" spans="6:10" ht="12" customHeight="1" hidden="1">
      <c r="F42">
        <f t="shared" si="0"/>
        <v>27</v>
      </c>
      <c r="G42">
        <v>1</v>
      </c>
      <c r="I42">
        <v>27</v>
      </c>
      <c r="J42">
        <v>30</v>
      </c>
    </row>
    <row r="43" spans="6:10" ht="12" customHeight="1" hidden="1">
      <c r="F43">
        <f t="shared" si="0"/>
        <v>28</v>
      </c>
      <c r="G43">
        <v>3</v>
      </c>
      <c r="I43">
        <v>28</v>
      </c>
      <c r="J43">
        <v>26</v>
      </c>
    </row>
    <row r="44" spans="6:10" ht="12" customHeight="1" hidden="1">
      <c r="F44">
        <f t="shared" si="0"/>
        <v>29</v>
      </c>
      <c r="G44">
        <v>1</v>
      </c>
      <c r="I44">
        <v>29</v>
      </c>
      <c r="J44">
        <v>28</v>
      </c>
    </row>
    <row r="45" spans="6:10" ht="12" customHeight="1" hidden="1">
      <c r="F45">
        <f t="shared" si="0"/>
        <v>30</v>
      </c>
      <c r="G45">
        <v>2</v>
      </c>
      <c r="I45">
        <v>30</v>
      </c>
      <c r="J45">
        <v>23</v>
      </c>
    </row>
    <row r="46" spans="6:10" ht="12" customHeight="1" hidden="1">
      <c r="F46">
        <f t="shared" si="0"/>
        <v>31</v>
      </c>
      <c r="G46">
        <v>3</v>
      </c>
      <c r="I46">
        <v>31</v>
      </c>
      <c r="J46">
        <v>32</v>
      </c>
    </row>
    <row r="47" spans="6:10" ht="12" customHeight="1" hidden="1">
      <c r="F47">
        <f t="shared" si="0"/>
        <v>32</v>
      </c>
      <c r="G47">
        <v>2</v>
      </c>
      <c r="I47">
        <v>32</v>
      </c>
      <c r="J47">
        <v>35</v>
      </c>
    </row>
    <row r="48" spans="6:10" ht="12" customHeight="1" hidden="1">
      <c r="F48">
        <f t="shared" si="0"/>
        <v>33</v>
      </c>
      <c r="G48">
        <v>3</v>
      </c>
      <c r="I48">
        <v>33</v>
      </c>
      <c r="J48">
        <v>38</v>
      </c>
    </row>
    <row r="49" spans="6:10" ht="12" customHeight="1" hidden="1">
      <c r="F49">
        <f t="shared" si="0"/>
        <v>34</v>
      </c>
      <c r="G49">
        <v>1</v>
      </c>
      <c r="I49">
        <v>34</v>
      </c>
      <c r="J49">
        <v>40</v>
      </c>
    </row>
    <row r="50" spans="6:10" ht="12" customHeight="1" hidden="1">
      <c r="F50">
        <f t="shared" si="0"/>
        <v>35</v>
      </c>
      <c r="G50">
        <v>2</v>
      </c>
      <c r="I50">
        <v>35</v>
      </c>
      <c r="J50">
        <v>31</v>
      </c>
    </row>
    <row r="51" spans="6:10" ht="12" customHeight="1" hidden="1">
      <c r="F51">
        <f t="shared" si="0"/>
        <v>36</v>
      </c>
      <c r="G51">
        <v>1</v>
      </c>
      <c r="I51">
        <v>36</v>
      </c>
      <c r="J51">
        <v>37</v>
      </c>
    </row>
    <row r="52" spans="6:10" ht="12" customHeight="1" hidden="1">
      <c r="F52">
        <f t="shared" si="0"/>
        <v>37</v>
      </c>
      <c r="G52">
        <v>2</v>
      </c>
      <c r="I52">
        <v>37</v>
      </c>
      <c r="J52">
        <v>34</v>
      </c>
    </row>
    <row r="53" spans="6:10" ht="12" customHeight="1" hidden="1">
      <c r="F53">
        <f t="shared" si="0"/>
        <v>38</v>
      </c>
      <c r="G53">
        <v>3</v>
      </c>
      <c r="I53">
        <v>38</v>
      </c>
      <c r="J53">
        <v>39</v>
      </c>
    </row>
    <row r="54" spans="6:10" ht="12" customHeight="1" hidden="1">
      <c r="F54">
        <f t="shared" si="0"/>
        <v>39</v>
      </c>
      <c r="G54">
        <v>2</v>
      </c>
      <c r="I54">
        <v>39</v>
      </c>
      <c r="J54">
        <v>36</v>
      </c>
    </row>
    <row r="55" spans="6:10" ht="12" customHeight="1" hidden="1">
      <c r="F55">
        <f t="shared" si="0"/>
        <v>40</v>
      </c>
      <c r="G55">
        <v>3</v>
      </c>
      <c r="I55">
        <v>40</v>
      </c>
      <c r="J55">
        <v>33</v>
      </c>
    </row>
    <row r="56" spans="6:10" ht="12" customHeight="1" hidden="1">
      <c r="F56">
        <f t="shared" si="0"/>
        <v>41</v>
      </c>
      <c r="G56">
        <v>1</v>
      </c>
      <c r="I56">
        <v>41</v>
      </c>
      <c r="J56">
        <v>41</v>
      </c>
    </row>
    <row r="57" spans="6:10" ht="12" customHeight="1" hidden="1">
      <c r="F57">
        <f t="shared" si="0"/>
        <v>42</v>
      </c>
      <c r="G57">
        <v>1</v>
      </c>
      <c r="I57">
        <v>42</v>
      </c>
      <c r="J57">
        <v>44</v>
      </c>
    </row>
    <row r="58" spans="6:10" ht="12" customHeight="1" hidden="1">
      <c r="F58">
        <f t="shared" si="0"/>
        <v>43</v>
      </c>
      <c r="G58">
        <v>2</v>
      </c>
      <c r="I58">
        <v>43</v>
      </c>
      <c r="J58">
        <v>46</v>
      </c>
    </row>
    <row r="59" spans="6:10" ht="12" customHeight="1" hidden="1">
      <c r="F59">
        <f t="shared" si="0"/>
        <v>44</v>
      </c>
      <c r="G59">
        <v>3</v>
      </c>
      <c r="I59">
        <v>44</v>
      </c>
      <c r="J59">
        <v>49</v>
      </c>
    </row>
    <row r="60" spans="6:10" ht="12" customHeight="1" hidden="1">
      <c r="F60">
        <f t="shared" si="0"/>
        <v>45</v>
      </c>
      <c r="G60">
        <v>2</v>
      </c>
      <c r="I60">
        <v>45</v>
      </c>
      <c r="J60">
        <v>47</v>
      </c>
    </row>
    <row r="61" spans="6:10" ht="12" customHeight="1" hidden="1">
      <c r="F61">
        <f t="shared" si="0"/>
        <v>46</v>
      </c>
      <c r="G61">
        <v>3</v>
      </c>
      <c r="I61">
        <v>46</v>
      </c>
      <c r="J61">
        <v>43</v>
      </c>
    </row>
    <row r="62" spans="6:10" ht="12" customHeight="1" hidden="1">
      <c r="F62">
        <f t="shared" si="0"/>
        <v>47</v>
      </c>
      <c r="G62">
        <v>1</v>
      </c>
      <c r="I62">
        <v>47</v>
      </c>
      <c r="J62">
        <v>48</v>
      </c>
    </row>
    <row r="63" spans="6:10" ht="12" customHeight="1" hidden="1">
      <c r="F63">
        <f t="shared" si="0"/>
        <v>48</v>
      </c>
      <c r="G63">
        <v>2</v>
      </c>
      <c r="I63">
        <v>48</v>
      </c>
      <c r="J63">
        <v>50</v>
      </c>
    </row>
    <row r="64" spans="6:10" ht="12" customHeight="1" hidden="1">
      <c r="F64">
        <f t="shared" si="0"/>
        <v>49</v>
      </c>
      <c r="G64">
        <v>1</v>
      </c>
      <c r="I64">
        <v>49</v>
      </c>
      <c r="J64">
        <v>45</v>
      </c>
    </row>
    <row r="65" spans="6:10" ht="12" customHeight="1" hidden="1">
      <c r="F65">
        <f t="shared" si="0"/>
        <v>50</v>
      </c>
      <c r="G65">
        <v>1</v>
      </c>
      <c r="I65">
        <v>50</v>
      </c>
      <c r="J65">
        <v>42</v>
      </c>
    </row>
    <row r="66" spans="6:10" ht="12" customHeight="1" hidden="1">
      <c r="F66">
        <f t="shared" si="0"/>
        <v>51</v>
      </c>
      <c r="G66">
        <v>2</v>
      </c>
      <c r="I66">
        <v>51</v>
      </c>
      <c r="J66">
        <v>54</v>
      </c>
    </row>
    <row r="67" spans="6:10" ht="12" customHeight="1" hidden="1">
      <c r="F67">
        <f t="shared" si="0"/>
        <v>52</v>
      </c>
      <c r="G67">
        <v>3</v>
      </c>
      <c r="I67">
        <v>52</v>
      </c>
      <c r="J67">
        <v>52</v>
      </c>
    </row>
    <row r="68" spans="6:10" ht="12" customHeight="1" hidden="1">
      <c r="F68">
        <f t="shared" si="0"/>
        <v>53</v>
      </c>
      <c r="G68">
        <v>2</v>
      </c>
      <c r="I68">
        <v>53</v>
      </c>
      <c r="J68">
        <v>58</v>
      </c>
    </row>
    <row r="69" spans="6:10" ht="12" customHeight="1" hidden="1">
      <c r="F69">
        <f t="shared" si="0"/>
        <v>54</v>
      </c>
      <c r="G69">
        <v>3</v>
      </c>
      <c r="I69">
        <v>54</v>
      </c>
      <c r="J69">
        <v>56</v>
      </c>
    </row>
    <row r="70" spans="6:10" ht="12" customHeight="1" hidden="1">
      <c r="F70">
        <f t="shared" si="0"/>
        <v>55</v>
      </c>
      <c r="G70">
        <v>1</v>
      </c>
      <c r="I70">
        <v>55</v>
      </c>
      <c r="J70">
        <v>53</v>
      </c>
    </row>
    <row r="71" spans="6:10" ht="12" customHeight="1" hidden="1">
      <c r="F71">
        <f t="shared" si="0"/>
        <v>56</v>
      </c>
      <c r="G71">
        <v>3</v>
      </c>
      <c r="I71">
        <v>56</v>
      </c>
      <c r="J71">
        <v>59</v>
      </c>
    </row>
    <row r="72" spans="6:10" ht="12" customHeight="1" hidden="1">
      <c r="F72">
        <f t="shared" si="0"/>
        <v>57</v>
      </c>
      <c r="G72">
        <v>1</v>
      </c>
      <c r="I72">
        <v>57</v>
      </c>
      <c r="J72">
        <v>51</v>
      </c>
    </row>
    <row r="73" spans="6:10" ht="12" customHeight="1" hidden="1">
      <c r="F73">
        <f t="shared" si="0"/>
        <v>58</v>
      </c>
      <c r="G73">
        <v>2</v>
      </c>
      <c r="I73">
        <v>58</v>
      </c>
      <c r="J73">
        <v>55</v>
      </c>
    </row>
    <row r="74" spans="6:10" ht="12" customHeight="1" hidden="1">
      <c r="F74">
        <f t="shared" si="0"/>
        <v>59</v>
      </c>
      <c r="G74">
        <v>3</v>
      </c>
      <c r="I74">
        <v>59</v>
      </c>
      <c r="J74">
        <v>57</v>
      </c>
    </row>
    <row r="75" spans="6:10" ht="12" customHeight="1" hidden="1">
      <c r="F75">
        <f>F74+1</f>
        <v>60</v>
      </c>
      <c r="G75">
        <v>2</v>
      </c>
      <c r="I75">
        <v>60</v>
      </c>
      <c r="J75">
        <v>60</v>
      </c>
    </row>
    <row r="76" spans="6:7" ht="12" customHeight="1" hidden="1">
      <c r="F76">
        <v>1</v>
      </c>
      <c r="G76">
        <v>3</v>
      </c>
    </row>
    <row r="77" spans="6:7" ht="12" customHeight="1" hidden="1">
      <c r="F77">
        <f>F76+1</f>
        <v>2</v>
      </c>
      <c r="G77">
        <v>1</v>
      </c>
    </row>
    <row r="78" spans="6:7" ht="12" customHeight="1" hidden="1">
      <c r="F78">
        <f aca="true" t="shared" si="1" ref="F78:F134">F77+1</f>
        <v>3</v>
      </c>
      <c r="G78">
        <v>2</v>
      </c>
    </row>
    <row r="79" spans="6:7" ht="12" customHeight="1" hidden="1">
      <c r="F79">
        <f t="shared" si="1"/>
        <v>4</v>
      </c>
      <c r="G79">
        <v>3</v>
      </c>
    </row>
    <row r="80" spans="6:7" ht="12" customHeight="1" hidden="1">
      <c r="F80">
        <f t="shared" si="1"/>
        <v>5</v>
      </c>
      <c r="G80">
        <v>2</v>
      </c>
    </row>
    <row r="81" spans="6:7" ht="12" customHeight="1" hidden="1">
      <c r="F81">
        <f t="shared" si="1"/>
        <v>6</v>
      </c>
      <c r="G81">
        <v>3</v>
      </c>
    </row>
    <row r="82" spans="6:7" ht="12" customHeight="1" hidden="1">
      <c r="F82">
        <f t="shared" si="1"/>
        <v>7</v>
      </c>
      <c r="G82">
        <v>1</v>
      </c>
    </row>
    <row r="83" spans="6:7" ht="12" customHeight="1" hidden="1">
      <c r="F83">
        <f t="shared" si="1"/>
        <v>8</v>
      </c>
      <c r="G83">
        <v>2</v>
      </c>
    </row>
    <row r="84" spans="6:7" ht="12" customHeight="1" hidden="1">
      <c r="F84">
        <f t="shared" si="1"/>
        <v>9</v>
      </c>
      <c r="G84">
        <v>1</v>
      </c>
    </row>
    <row r="85" spans="6:7" ht="12" customHeight="1" hidden="1">
      <c r="F85">
        <f t="shared" si="1"/>
        <v>10</v>
      </c>
      <c r="G85">
        <v>2</v>
      </c>
    </row>
    <row r="86" spans="6:7" ht="12" customHeight="1" hidden="1">
      <c r="F86">
        <f t="shared" si="1"/>
        <v>11</v>
      </c>
      <c r="G86">
        <v>1</v>
      </c>
    </row>
    <row r="87" spans="6:7" ht="12" customHeight="1" hidden="1">
      <c r="F87">
        <f t="shared" si="1"/>
        <v>12</v>
      </c>
      <c r="G87">
        <v>2</v>
      </c>
    </row>
    <row r="88" spans="6:7" ht="12" customHeight="1" hidden="1">
      <c r="F88">
        <f t="shared" si="1"/>
        <v>13</v>
      </c>
      <c r="G88">
        <v>3</v>
      </c>
    </row>
    <row r="89" spans="6:7" ht="12" customHeight="1" hidden="1">
      <c r="F89">
        <f t="shared" si="1"/>
        <v>14</v>
      </c>
      <c r="G89">
        <v>1</v>
      </c>
    </row>
    <row r="90" spans="6:7" ht="12" customHeight="1" hidden="1">
      <c r="F90">
        <f t="shared" si="1"/>
        <v>15</v>
      </c>
      <c r="G90">
        <v>3</v>
      </c>
    </row>
    <row r="91" spans="6:7" ht="12" customHeight="1" hidden="1">
      <c r="F91">
        <f t="shared" si="1"/>
        <v>16</v>
      </c>
      <c r="G91">
        <v>2</v>
      </c>
    </row>
    <row r="92" spans="6:7" ht="12" customHeight="1" hidden="1">
      <c r="F92">
        <f t="shared" si="1"/>
        <v>17</v>
      </c>
      <c r="G92">
        <v>2</v>
      </c>
    </row>
    <row r="93" spans="6:7" ht="12" customHeight="1" hidden="1">
      <c r="F93">
        <f t="shared" si="1"/>
        <v>18</v>
      </c>
      <c r="G93">
        <v>3</v>
      </c>
    </row>
    <row r="94" spans="6:7" ht="12" customHeight="1" hidden="1">
      <c r="F94">
        <f t="shared" si="1"/>
        <v>19</v>
      </c>
      <c r="G94">
        <v>2</v>
      </c>
    </row>
    <row r="95" spans="6:7" ht="12" customHeight="1" hidden="1">
      <c r="F95">
        <f t="shared" si="1"/>
        <v>20</v>
      </c>
      <c r="G95">
        <v>3</v>
      </c>
    </row>
    <row r="96" spans="6:7" ht="12" customHeight="1" hidden="1">
      <c r="F96">
        <f t="shared" si="1"/>
        <v>21</v>
      </c>
      <c r="G96">
        <v>1</v>
      </c>
    </row>
    <row r="97" spans="6:7" ht="12" customHeight="1" hidden="1">
      <c r="F97">
        <f t="shared" si="1"/>
        <v>22</v>
      </c>
      <c r="G97">
        <v>1</v>
      </c>
    </row>
    <row r="98" spans="6:7" ht="12" customHeight="1" hidden="1">
      <c r="F98">
        <f t="shared" si="1"/>
        <v>23</v>
      </c>
      <c r="G98">
        <v>2</v>
      </c>
    </row>
    <row r="99" spans="6:7" ht="12" customHeight="1" hidden="1">
      <c r="F99">
        <f t="shared" si="1"/>
        <v>24</v>
      </c>
      <c r="G99">
        <v>1</v>
      </c>
    </row>
    <row r="100" spans="6:7" ht="12" customHeight="1" hidden="1">
      <c r="F100">
        <f t="shared" si="1"/>
        <v>25</v>
      </c>
      <c r="G100">
        <v>2</v>
      </c>
    </row>
    <row r="101" spans="6:7" ht="12" customHeight="1" hidden="1">
      <c r="F101">
        <f t="shared" si="1"/>
        <v>26</v>
      </c>
      <c r="G101">
        <v>3</v>
      </c>
    </row>
    <row r="102" spans="6:7" ht="12" customHeight="1" hidden="1">
      <c r="F102">
        <f t="shared" si="1"/>
        <v>27</v>
      </c>
      <c r="G102">
        <v>1</v>
      </c>
    </row>
    <row r="103" spans="6:7" ht="12" customHeight="1" hidden="1">
      <c r="F103">
        <f t="shared" si="1"/>
        <v>28</v>
      </c>
      <c r="G103">
        <v>3</v>
      </c>
    </row>
    <row r="104" spans="6:7" ht="12" customHeight="1" hidden="1">
      <c r="F104">
        <f t="shared" si="1"/>
        <v>29</v>
      </c>
      <c r="G104">
        <v>1</v>
      </c>
    </row>
    <row r="105" spans="6:7" ht="12" customHeight="1" hidden="1">
      <c r="F105">
        <f t="shared" si="1"/>
        <v>30</v>
      </c>
      <c r="G105">
        <v>2</v>
      </c>
    </row>
    <row r="106" spans="6:7" ht="12" customHeight="1" hidden="1">
      <c r="F106">
        <f t="shared" si="1"/>
        <v>31</v>
      </c>
      <c r="G106">
        <v>3</v>
      </c>
    </row>
    <row r="107" spans="6:7" ht="12" customHeight="1" hidden="1">
      <c r="F107">
        <f t="shared" si="1"/>
        <v>32</v>
      </c>
      <c r="G107">
        <v>2</v>
      </c>
    </row>
    <row r="108" spans="6:7" ht="12" customHeight="1" hidden="1">
      <c r="F108">
        <f t="shared" si="1"/>
        <v>33</v>
      </c>
      <c r="G108">
        <v>3</v>
      </c>
    </row>
    <row r="109" spans="6:7" ht="12" customHeight="1" hidden="1">
      <c r="F109">
        <f t="shared" si="1"/>
        <v>34</v>
      </c>
      <c r="G109">
        <v>1</v>
      </c>
    </row>
    <row r="110" spans="6:7" ht="12" customHeight="1" hidden="1">
      <c r="F110">
        <f t="shared" si="1"/>
        <v>35</v>
      </c>
      <c r="G110">
        <v>2</v>
      </c>
    </row>
    <row r="111" spans="6:7" ht="12" customHeight="1" hidden="1">
      <c r="F111">
        <f t="shared" si="1"/>
        <v>36</v>
      </c>
      <c r="G111">
        <v>1</v>
      </c>
    </row>
    <row r="112" spans="6:7" ht="12" customHeight="1" hidden="1">
      <c r="F112">
        <f t="shared" si="1"/>
        <v>37</v>
      </c>
      <c r="G112">
        <v>2</v>
      </c>
    </row>
    <row r="113" spans="6:7" ht="12" customHeight="1" hidden="1">
      <c r="F113">
        <f t="shared" si="1"/>
        <v>38</v>
      </c>
      <c r="G113">
        <v>3</v>
      </c>
    </row>
    <row r="114" spans="6:7" ht="12" customHeight="1" hidden="1">
      <c r="F114">
        <f t="shared" si="1"/>
        <v>39</v>
      </c>
      <c r="G114">
        <v>2</v>
      </c>
    </row>
    <row r="115" spans="6:7" ht="12" customHeight="1" hidden="1">
      <c r="F115">
        <f t="shared" si="1"/>
        <v>40</v>
      </c>
      <c r="G115">
        <v>3</v>
      </c>
    </row>
    <row r="116" spans="6:7" ht="12" customHeight="1" hidden="1">
      <c r="F116">
        <f t="shared" si="1"/>
        <v>41</v>
      </c>
      <c r="G116">
        <v>1</v>
      </c>
    </row>
    <row r="117" spans="6:7" ht="12" customHeight="1" hidden="1">
      <c r="F117">
        <f t="shared" si="1"/>
        <v>42</v>
      </c>
      <c r="G117">
        <v>1</v>
      </c>
    </row>
    <row r="118" spans="6:7" ht="12" customHeight="1" hidden="1">
      <c r="F118">
        <f t="shared" si="1"/>
        <v>43</v>
      </c>
      <c r="G118">
        <v>2</v>
      </c>
    </row>
    <row r="119" spans="6:7" ht="12" customHeight="1" hidden="1">
      <c r="F119">
        <f t="shared" si="1"/>
        <v>44</v>
      </c>
      <c r="G119">
        <v>3</v>
      </c>
    </row>
    <row r="120" spans="6:7" ht="12" customHeight="1" hidden="1">
      <c r="F120">
        <f t="shared" si="1"/>
        <v>45</v>
      </c>
      <c r="G120">
        <v>2</v>
      </c>
    </row>
    <row r="121" spans="6:7" ht="12" customHeight="1" hidden="1">
      <c r="F121">
        <f t="shared" si="1"/>
        <v>46</v>
      </c>
      <c r="G121">
        <v>3</v>
      </c>
    </row>
    <row r="122" spans="6:7" ht="12" customHeight="1" hidden="1">
      <c r="F122">
        <f t="shared" si="1"/>
        <v>47</v>
      </c>
      <c r="G122">
        <v>1</v>
      </c>
    </row>
    <row r="123" spans="6:7" ht="12" customHeight="1" hidden="1">
      <c r="F123">
        <f t="shared" si="1"/>
        <v>48</v>
      </c>
      <c r="G123">
        <v>2</v>
      </c>
    </row>
    <row r="124" spans="6:7" ht="12" customHeight="1" hidden="1">
      <c r="F124">
        <f t="shared" si="1"/>
        <v>49</v>
      </c>
      <c r="G124">
        <v>1</v>
      </c>
    </row>
    <row r="125" spans="6:7" ht="12" customHeight="1" hidden="1">
      <c r="F125">
        <f t="shared" si="1"/>
        <v>50</v>
      </c>
      <c r="G125">
        <v>1</v>
      </c>
    </row>
    <row r="126" spans="6:7" ht="12" customHeight="1" hidden="1">
      <c r="F126">
        <f t="shared" si="1"/>
        <v>51</v>
      </c>
      <c r="G126">
        <v>2</v>
      </c>
    </row>
    <row r="127" spans="6:7" ht="12" customHeight="1" hidden="1">
      <c r="F127">
        <f t="shared" si="1"/>
        <v>52</v>
      </c>
      <c r="G127">
        <v>3</v>
      </c>
    </row>
    <row r="128" spans="6:7" ht="12" customHeight="1" hidden="1">
      <c r="F128">
        <f t="shared" si="1"/>
        <v>53</v>
      </c>
      <c r="G128">
        <v>2</v>
      </c>
    </row>
    <row r="129" spans="6:7" ht="12" customHeight="1" hidden="1">
      <c r="F129">
        <f t="shared" si="1"/>
        <v>54</v>
      </c>
      <c r="G129">
        <v>3</v>
      </c>
    </row>
    <row r="130" spans="6:7" ht="12" customHeight="1" hidden="1">
      <c r="F130">
        <f t="shared" si="1"/>
        <v>55</v>
      </c>
      <c r="G130">
        <v>1</v>
      </c>
    </row>
    <row r="131" spans="6:7" ht="12" customHeight="1" hidden="1">
      <c r="F131">
        <f t="shared" si="1"/>
        <v>56</v>
      </c>
      <c r="G131">
        <v>3</v>
      </c>
    </row>
    <row r="132" spans="6:7" ht="12" customHeight="1" hidden="1">
      <c r="F132">
        <f t="shared" si="1"/>
        <v>57</v>
      </c>
      <c r="G132">
        <v>1</v>
      </c>
    </row>
    <row r="133" spans="6:7" ht="12" customHeight="1" hidden="1">
      <c r="F133">
        <f t="shared" si="1"/>
        <v>58</v>
      </c>
      <c r="G133">
        <v>2</v>
      </c>
    </row>
    <row r="134" spans="6:7" ht="12" customHeight="1" hidden="1">
      <c r="F134">
        <f t="shared" si="1"/>
        <v>59</v>
      </c>
      <c r="G134">
        <v>3</v>
      </c>
    </row>
    <row r="135" spans="6:7" ht="12" customHeight="1" hidden="1">
      <c r="F135">
        <f>F134+1</f>
        <v>60</v>
      </c>
      <c r="G135">
        <v>2</v>
      </c>
    </row>
    <row r="136" spans="6:7" ht="12" customHeight="1" hidden="1">
      <c r="F136">
        <v>1</v>
      </c>
      <c r="G136">
        <v>3</v>
      </c>
    </row>
    <row r="137" spans="6:7" ht="12" customHeight="1" hidden="1">
      <c r="F137">
        <f>F136+1</f>
        <v>2</v>
      </c>
      <c r="G137">
        <v>1</v>
      </c>
    </row>
    <row r="138" spans="6:7" ht="12" customHeight="1" hidden="1">
      <c r="F138">
        <f aca="true" t="shared" si="2" ref="F138:F194">F137+1</f>
        <v>3</v>
      </c>
      <c r="G138">
        <v>2</v>
      </c>
    </row>
    <row r="139" spans="6:7" ht="12" customHeight="1" hidden="1">
      <c r="F139">
        <f t="shared" si="2"/>
        <v>4</v>
      </c>
      <c r="G139">
        <v>3</v>
      </c>
    </row>
    <row r="140" spans="6:7" ht="12" customHeight="1" hidden="1">
      <c r="F140">
        <f t="shared" si="2"/>
        <v>5</v>
      </c>
      <c r="G140">
        <v>2</v>
      </c>
    </row>
    <row r="141" spans="6:7" ht="12" customHeight="1" hidden="1">
      <c r="F141">
        <f t="shared" si="2"/>
        <v>6</v>
      </c>
      <c r="G141">
        <v>3</v>
      </c>
    </row>
    <row r="142" spans="6:7" ht="12" customHeight="1" hidden="1">
      <c r="F142">
        <f t="shared" si="2"/>
        <v>7</v>
      </c>
      <c r="G142">
        <v>1</v>
      </c>
    </row>
    <row r="143" spans="6:7" ht="12" customHeight="1" hidden="1">
      <c r="F143">
        <f t="shared" si="2"/>
        <v>8</v>
      </c>
      <c r="G143">
        <v>2</v>
      </c>
    </row>
    <row r="144" spans="6:7" ht="12" customHeight="1" hidden="1">
      <c r="F144">
        <f t="shared" si="2"/>
        <v>9</v>
      </c>
      <c r="G144">
        <v>1</v>
      </c>
    </row>
    <row r="145" spans="6:7" ht="12" customHeight="1" hidden="1">
      <c r="F145">
        <f t="shared" si="2"/>
        <v>10</v>
      </c>
      <c r="G145">
        <v>2</v>
      </c>
    </row>
    <row r="146" spans="6:7" ht="12" customHeight="1" hidden="1">
      <c r="F146">
        <f t="shared" si="2"/>
        <v>11</v>
      </c>
      <c r="G146">
        <v>1</v>
      </c>
    </row>
    <row r="147" spans="6:7" ht="12" customHeight="1" hidden="1">
      <c r="F147">
        <f t="shared" si="2"/>
        <v>12</v>
      </c>
      <c r="G147">
        <v>2</v>
      </c>
    </row>
    <row r="148" spans="6:7" ht="12" customHeight="1" hidden="1">
      <c r="F148">
        <f t="shared" si="2"/>
        <v>13</v>
      </c>
      <c r="G148">
        <v>3</v>
      </c>
    </row>
    <row r="149" spans="6:7" ht="12" customHeight="1" hidden="1">
      <c r="F149">
        <f t="shared" si="2"/>
        <v>14</v>
      </c>
      <c r="G149">
        <v>1</v>
      </c>
    </row>
    <row r="150" spans="6:7" ht="12" customHeight="1" hidden="1">
      <c r="F150">
        <f t="shared" si="2"/>
        <v>15</v>
      </c>
      <c r="G150">
        <v>3</v>
      </c>
    </row>
    <row r="151" spans="6:7" ht="12" customHeight="1" hidden="1">
      <c r="F151">
        <f t="shared" si="2"/>
        <v>16</v>
      </c>
      <c r="G151">
        <v>2</v>
      </c>
    </row>
    <row r="152" spans="6:7" ht="12" customHeight="1" hidden="1">
      <c r="F152">
        <f t="shared" si="2"/>
        <v>17</v>
      </c>
      <c r="G152">
        <v>2</v>
      </c>
    </row>
    <row r="153" spans="6:7" ht="12" customHeight="1" hidden="1">
      <c r="F153">
        <f t="shared" si="2"/>
        <v>18</v>
      </c>
      <c r="G153">
        <v>3</v>
      </c>
    </row>
    <row r="154" spans="6:7" ht="12" customHeight="1" hidden="1">
      <c r="F154">
        <f t="shared" si="2"/>
        <v>19</v>
      </c>
      <c r="G154">
        <v>2</v>
      </c>
    </row>
    <row r="155" spans="6:7" ht="12" customHeight="1" hidden="1">
      <c r="F155">
        <f t="shared" si="2"/>
        <v>20</v>
      </c>
      <c r="G155">
        <v>3</v>
      </c>
    </row>
    <row r="156" spans="6:7" ht="12" customHeight="1" hidden="1">
      <c r="F156">
        <f t="shared" si="2"/>
        <v>21</v>
      </c>
      <c r="G156">
        <v>1</v>
      </c>
    </row>
    <row r="157" spans="6:7" ht="12" customHeight="1" hidden="1">
      <c r="F157">
        <f t="shared" si="2"/>
        <v>22</v>
      </c>
      <c r="G157">
        <v>1</v>
      </c>
    </row>
    <row r="158" spans="6:7" ht="12" customHeight="1" hidden="1">
      <c r="F158">
        <f t="shared" si="2"/>
        <v>23</v>
      </c>
      <c r="G158">
        <v>2</v>
      </c>
    </row>
    <row r="159" spans="6:7" ht="12" customHeight="1" hidden="1">
      <c r="F159">
        <f t="shared" si="2"/>
        <v>24</v>
      </c>
      <c r="G159">
        <v>1</v>
      </c>
    </row>
    <row r="160" spans="6:7" ht="12" customHeight="1" hidden="1">
      <c r="F160">
        <f t="shared" si="2"/>
        <v>25</v>
      </c>
      <c r="G160">
        <v>2</v>
      </c>
    </row>
    <row r="161" spans="6:7" ht="12" customHeight="1" hidden="1">
      <c r="F161">
        <f t="shared" si="2"/>
        <v>26</v>
      </c>
      <c r="G161">
        <v>3</v>
      </c>
    </row>
    <row r="162" spans="6:7" ht="12" customHeight="1" hidden="1">
      <c r="F162">
        <f t="shared" si="2"/>
        <v>27</v>
      </c>
      <c r="G162">
        <v>1</v>
      </c>
    </row>
    <row r="163" spans="6:7" ht="12" customHeight="1" hidden="1">
      <c r="F163">
        <f t="shared" si="2"/>
        <v>28</v>
      </c>
      <c r="G163">
        <v>3</v>
      </c>
    </row>
    <row r="164" spans="6:7" ht="12" customHeight="1" hidden="1">
      <c r="F164">
        <f t="shared" si="2"/>
        <v>29</v>
      </c>
      <c r="G164">
        <v>1</v>
      </c>
    </row>
    <row r="165" spans="6:7" ht="12" customHeight="1" hidden="1">
      <c r="F165">
        <f t="shared" si="2"/>
        <v>30</v>
      </c>
      <c r="G165">
        <v>2</v>
      </c>
    </row>
    <row r="166" spans="6:7" ht="12" customHeight="1" hidden="1">
      <c r="F166">
        <f t="shared" si="2"/>
        <v>31</v>
      </c>
      <c r="G166">
        <v>3</v>
      </c>
    </row>
    <row r="167" spans="6:7" ht="12" customHeight="1" hidden="1">
      <c r="F167">
        <f t="shared" si="2"/>
        <v>32</v>
      </c>
      <c r="G167">
        <v>2</v>
      </c>
    </row>
    <row r="168" spans="6:7" ht="12" customHeight="1" hidden="1">
      <c r="F168">
        <f t="shared" si="2"/>
        <v>33</v>
      </c>
      <c r="G168">
        <v>3</v>
      </c>
    </row>
    <row r="169" spans="6:7" ht="12" customHeight="1" hidden="1">
      <c r="F169">
        <f t="shared" si="2"/>
        <v>34</v>
      </c>
      <c r="G169">
        <v>1</v>
      </c>
    </row>
    <row r="170" spans="6:7" ht="12" customHeight="1" hidden="1">
      <c r="F170">
        <f t="shared" si="2"/>
        <v>35</v>
      </c>
      <c r="G170">
        <v>2</v>
      </c>
    </row>
    <row r="171" spans="6:7" ht="12" customHeight="1" hidden="1">
      <c r="F171">
        <f t="shared" si="2"/>
        <v>36</v>
      </c>
      <c r="G171">
        <v>1</v>
      </c>
    </row>
    <row r="172" spans="6:7" ht="12" customHeight="1" hidden="1">
      <c r="F172">
        <f t="shared" si="2"/>
        <v>37</v>
      </c>
      <c r="G172">
        <v>2</v>
      </c>
    </row>
    <row r="173" spans="6:7" ht="12" customHeight="1" hidden="1">
      <c r="F173">
        <f t="shared" si="2"/>
        <v>38</v>
      </c>
      <c r="G173">
        <v>3</v>
      </c>
    </row>
    <row r="174" spans="6:7" ht="12" customHeight="1" hidden="1">
      <c r="F174">
        <f t="shared" si="2"/>
        <v>39</v>
      </c>
      <c r="G174">
        <v>2</v>
      </c>
    </row>
    <row r="175" spans="6:7" ht="12" customHeight="1" hidden="1">
      <c r="F175">
        <f t="shared" si="2"/>
        <v>40</v>
      </c>
      <c r="G175">
        <v>3</v>
      </c>
    </row>
    <row r="176" spans="6:7" ht="12" customHeight="1" hidden="1">
      <c r="F176">
        <f t="shared" si="2"/>
        <v>41</v>
      </c>
      <c r="G176">
        <v>1</v>
      </c>
    </row>
    <row r="177" spans="6:7" ht="12" customHeight="1" hidden="1">
      <c r="F177">
        <f t="shared" si="2"/>
        <v>42</v>
      </c>
      <c r="G177">
        <v>1</v>
      </c>
    </row>
    <row r="178" spans="6:7" ht="12" customHeight="1" hidden="1">
      <c r="F178">
        <f t="shared" si="2"/>
        <v>43</v>
      </c>
      <c r="G178">
        <v>2</v>
      </c>
    </row>
    <row r="179" spans="6:7" ht="12" customHeight="1" hidden="1">
      <c r="F179">
        <f t="shared" si="2"/>
        <v>44</v>
      </c>
      <c r="G179">
        <v>3</v>
      </c>
    </row>
    <row r="180" spans="6:7" ht="12" customHeight="1" hidden="1">
      <c r="F180">
        <f t="shared" si="2"/>
        <v>45</v>
      </c>
      <c r="G180">
        <v>2</v>
      </c>
    </row>
    <row r="181" spans="6:7" ht="12" customHeight="1" hidden="1">
      <c r="F181">
        <f t="shared" si="2"/>
        <v>46</v>
      </c>
      <c r="G181">
        <v>3</v>
      </c>
    </row>
    <row r="182" spans="6:7" ht="12" customHeight="1" hidden="1">
      <c r="F182">
        <f t="shared" si="2"/>
        <v>47</v>
      </c>
      <c r="G182">
        <v>1</v>
      </c>
    </row>
    <row r="183" spans="6:7" ht="12" customHeight="1" hidden="1">
      <c r="F183">
        <f t="shared" si="2"/>
        <v>48</v>
      </c>
      <c r="G183">
        <v>2</v>
      </c>
    </row>
    <row r="184" spans="6:7" ht="12" customHeight="1" hidden="1">
      <c r="F184">
        <f t="shared" si="2"/>
        <v>49</v>
      </c>
      <c r="G184">
        <v>1</v>
      </c>
    </row>
    <row r="185" spans="6:7" ht="12" customHeight="1" hidden="1">
      <c r="F185">
        <f t="shared" si="2"/>
        <v>50</v>
      </c>
      <c r="G185">
        <v>1</v>
      </c>
    </row>
    <row r="186" spans="6:7" ht="12" customHeight="1" hidden="1">
      <c r="F186">
        <f t="shared" si="2"/>
        <v>51</v>
      </c>
      <c r="G186">
        <v>2</v>
      </c>
    </row>
    <row r="187" spans="6:7" ht="12" customHeight="1" hidden="1">
      <c r="F187">
        <f t="shared" si="2"/>
        <v>52</v>
      </c>
      <c r="G187">
        <v>3</v>
      </c>
    </row>
    <row r="188" spans="6:7" ht="12" customHeight="1" hidden="1">
      <c r="F188">
        <f t="shared" si="2"/>
        <v>53</v>
      </c>
      <c r="G188">
        <v>2</v>
      </c>
    </row>
    <row r="189" spans="6:7" ht="12" customHeight="1" hidden="1">
      <c r="F189">
        <f t="shared" si="2"/>
        <v>54</v>
      </c>
      <c r="G189">
        <v>3</v>
      </c>
    </row>
    <row r="190" spans="6:7" ht="12" customHeight="1" hidden="1">
      <c r="F190">
        <f t="shared" si="2"/>
        <v>55</v>
      </c>
      <c r="G190">
        <v>1</v>
      </c>
    </row>
    <row r="191" spans="6:7" ht="12" customHeight="1" hidden="1">
      <c r="F191">
        <f t="shared" si="2"/>
        <v>56</v>
      </c>
      <c r="G191">
        <v>3</v>
      </c>
    </row>
    <row r="192" spans="6:7" ht="12" customHeight="1" hidden="1">
      <c r="F192">
        <f t="shared" si="2"/>
        <v>57</v>
      </c>
      <c r="G192">
        <v>1</v>
      </c>
    </row>
    <row r="193" spans="6:7" ht="12" customHeight="1" hidden="1">
      <c r="F193">
        <f t="shared" si="2"/>
        <v>58</v>
      </c>
      <c r="G193">
        <v>2</v>
      </c>
    </row>
    <row r="194" spans="6:7" ht="12" customHeight="1" hidden="1">
      <c r="F194">
        <f t="shared" si="2"/>
        <v>59</v>
      </c>
      <c r="G194">
        <v>3</v>
      </c>
    </row>
    <row r="195" spans="6:7" ht="12" customHeight="1" hidden="1">
      <c r="F195">
        <f>F194+1</f>
        <v>60</v>
      </c>
      <c r="G195">
        <v>2</v>
      </c>
    </row>
    <row r="196" ht="12" customHeight="1" hidden="1"/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3"/>
  <sheetViews>
    <sheetView showGridLines="0" showRowColHeaders="0" zoomScalePageLayoutView="0" workbookViewId="0" topLeftCell="A1">
      <selection activeCell="B3" sqref="B3"/>
    </sheetView>
  </sheetViews>
  <sheetFormatPr defaultColWidth="11.421875" defaultRowHeight="12.75"/>
  <cols>
    <col min="2" max="2" width="4.7109375" style="0" customWidth="1"/>
    <col min="3" max="3" width="3.421875" style="0" customWidth="1"/>
    <col min="4" max="15" width="4.7109375" style="0" customWidth="1"/>
    <col min="17" max="18" width="0" style="0" hidden="1" customWidth="1"/>
  </cols>
  <sheetData>
    <row r="1" spans="2:9" ht="14.25" customHeight="1" thickBot="1">
      <c r="B1" s="26" t="s">
        <v>2</v>
      </c>
      <c r="I1" s="26" t="s">
        <v>25</v>
      </c>
    </row>
    <row r="2" spans="1:15" ht="21.75" thickBot="1" thickTop="1">
      <c r="A2" t="s">
        <v>9</v>
      </c>
      <c r="B2" s="31">
        <v>56</v>
      </c>
      <c r="D2" s="27">
        <v>1</v>
      </c>
      <c r="E2" s="27">
        <v>2</v>
      </c>
      <c r="F2" s="27">
        <v>3</v>
      </c>
      <c r="G2" s="27">
        <v>4</v>
      </c>
      <c r="H2" s="27">
        <v>5</v>
      </c>
      <c r="I2" s="27">
        <v>6</v>
      </c>
      <c r="J2" s="27">
        <v>7</v>
      </c>
      <c r="K2" s="27">
        <v>8</v>
      </c>
      <c r="L2" s="27">
        <v>9</v>
      </c>
      <c r="M2" s="27">
        <v>10</v>
      </c>
      <c r="N2" s="27">
        <v>11</v>
      </c>
      <c r="O2" s="27">
        <v>12</v>
      </c>
    </row>
    <row r="3" spans="2:9" ht="12.75" customHeight="1" thickTop="1">
      <c r="B3" s="26" t="s">
        <v>8</v>
      </c>
      <c r="C3" s="1"/>
      <c r="I3" s="26" t="s">
        <v>4</v>
      </c>
    </row>
    <row r="4" spans="2:18" ht="10.5" customHeight="1">
      <c r="B4" s="28">
        <v>1</v>
      </c>
      <c r="C4" s="29"/>
      <c r="D4" s="30">
        <f ca="1">OFFSET('Position curseurs'!G76,8+'Grille  réponses'!R4,0)</f>
        <v>1</v>
      </c>
      <c r="E4" s="30">
        <f ca="1">OFFSET('Position curseurs'!G76,13+'Grille  réponses'!R4,0)</f>
        <v>2</v>
      </c>
      <c r="F4" s="30">
        <f ca="1">OFFSET('Position curseurs'!G76,17+'Grille  réponses'!R4,0)</f>
        <v>3</v>
      </c>
      <c r="G4" s="30">
        <f ca="1">OFFSET('Position curseurs'!G76,22+'Grille  réponses'!R4,0)</f>
        <v>2</v>
      </c>
      <c r="H4" s="30">
        <f ca="1">OFFSET('Position curseurs'!G76,26+'Grille  réponses'!R4,0)</f>
        <v>1</v>
      </c>
      <c r="I4" s="30">
        <f ca="1">OFFSET('Position curseurs'!G76,29+'Grille  réponses'!R4,0)</f>
        <v>2</v>
      </c>
      <c r="J4" s="30">
        <f ca="1">OFFSET('Position curseurs'!G76,32+'Grille  réponses'!R4,0)</f>
        <v>2</v>
      </c>
      <c r="K4" s="30">
        <f ca="1">OFFSET('Position curseurs'!G76,35+'Grille  réponses'!R4,0)</f>
        <v>3</v>
      </c>
      <c r="L4" s="30">
        <f ca="1">OFFSET('Position curseurs'!G76,39+'Grille  réponses'!R4,0)</f>
        <v>1</v>
      </c>
      <c r="M4" s="30">
        <f ca="1">OFFSET('Position curseurs'!G76,44+'Grille  réponses'!R4,0)</f>
        <v>1</v>
      </c>
      <c r="N4" s="30">
        <f ca="1">OFFSET('Position curseurs'!G76,48+'Grille  réponses'!R4,0)</f>
        <v>2</v>
      </c>
      <c r="O4" s="30">
        <f ca="1">OFFSET('Position curseurs'!G76,53+'Grille  réponses'!R4,0)</f>
        <v>3</v>
      </c>
      <c r="Q4">
        <f ca="1">OFFSET('Position curseurs'!J16,B2-1,0)</f>
        <v>59</v>
      </c>
      <c r="R4">
        <f>B4-1-'Grille  réponses'!Q4+1</f>
        <v>-58</v>
      </c>
    </row>
    <row r="5" spans="2:18" ht="10.5" customHeight="1">
      <c r="B5" s="28">
        <f>1+B4</f>
        <v>2</v>
      </c>
      <c r="C5" s="29"/>
      <c r="D5" s="30">
        <f ca="1">OFFSET('Position curseurs'!G76,8+'Grille  réponses'!R5,0)</f>
        <v>2</v>
      </c>
      <c r="E5" s="30">
        <f ca="1">OFFSET('Position curseurs'!G76,13+'Grille  réponses'!R5,0)</f>
        <v>2</v>
      </c>
      <c r="F5" s="30">
        <f ca="1">OFFSET('Position curseurs'!G76,17+'Grille  réponses'!R5,0)</f>
        <v>1</v>
      </c>
      <c r="G5" s="30">
        <f ca="1">OFFSET('Position curseurs'!G76,22+'Grille  réponses'!R5,0)</f>
        <v>3</v>
      </c>
      <c r="H5" s="30">
        <f ca="1">OFFSET('Position curseurs'!G76,26+'Grille  réponses'!R5,0)</f>
        <v>2</v>
      </c>
      <c r="I5" s="30">
        <f ca="1">OFFSET('Position curseurs'!G76,29+'Grille  réponses'!R5,0)</f>
        <v>3</v>
      </c>
      <c r="J5" s="30">
        <f ca="1">OFFSET('Position curseurs'!G76,32+'Grille  réponses'!R5,0)</f>
        <v>1</v>
      </c>
      <c r="K5" s="30">
        <f ca="1">OFFSET('Position curseurs'!G76,35+'Grille  réponses'!R5,0)</f>
        <v>2</v>
      </c>
      <c r="L5" s="30">
        <f ca="1">OFFSET('Position curseurs'!G76,39+'Grille  réponses'!R5,0)</f>
        <v>2</v>
      </c>
      <c r="M5" s="30">
        <f ca="1">OFFSET('Position curseurs'!G76,44+'Grille  réponses'!R5,0)</f>
        <v>2</v>
      </c>
      <c r="N5" s="30">
        <f ca="1">OFFSET('Position curseurs'!G76,48+'Grille  réponses'!R5,0)</f>
        <v>3</v>
      </c>
      <c r="O5" s="30">
        <f ca="1">OFFSET('Position curseurs'!G76,53+'Grille  réponses'!R5,0)</f>
        <v>1</v>
      </c>
      <c r="Q5">
        <f ca="1">OFFSET('Position curseurs'!J16,B2-1,0)</f>
        <v>59</v>
      </c>
      <c r="R5">
        <f>B5-1-'Grille  réponses'!Q5+1</f>
        <v>-57</v>
      </c>
    </row>
    <row r="6" spans="2:18" ht="10.5" customHeight="1">
      <c r="B6" s="28">
        <f aca="true" t="shared" si="0" ref="B6:B63">1+B5</f>
        <v>3</v>
      </c>
      <c r="C6" s="29"/>
      <c r="D6" s="30">
        <f ca="1">OFFSET('Position curseurs'!G76,8+'Grille  réponses'!R6,0)</f>
        <v>3</v>
      </c>
      <c r="E6" s="30">
        <f ca="1">OFFSET('Position curseurs'!G76,13+'Grille  réponses'!R6,0)</f>
        <v>3</v>
      </c>
      <c r="F6" s="30">
        <f ca="1">OFFSET('Position curseurs'!G76,17+'Grille  réponses'!R6,0)</f>
        <v>1</v>
      </c>
      <c r="G6" s="30">
        <f ca="1">OFFSET('Position curseurs'!G76,22+'Grille  réponses'!R6,0)</f>
        <v>1</v>
      </c>
      <c r="H6" s="30">
        <f ca="1">OFFSET('Position curseurs'!G76,26+'Grille  réponses'!R6,0)</f>
        <v>3</v>
      </c>
      <c r="I6" s="30">
        <f ca="1">OFFSET('Position curseurs'!G76,29+'Grille  réponses'!R6,0)</f>
        <v>1</v>
      </c>
      <c r="J6" s="30">
        <f ca="1">OFFSET('Position curseurs'!G76,32+'Grille  réponses'!R6,0)</f>
        <v>2</v>
      </c>
      <c r="K6" s="30">
        <f ca="1">OFFSET('Position curseurs'!G76,35+'Grille  réponses'!R6,0)</f>
        <v>3</v>
      </c>
      <c r="L6" s="30">
        <f ca="1">OFFSET('Position curseurs'!G76,39+'Grille  réponses'!R6,0)</f>
        <v>3</v>
      </c>
      <c r="M6" s="30">
        <f ca="1">OFFSET('Position curseurs'!G76,44+'Grille  réponses'!R6,0)</f>
        <v>1</v>
      </c>
      <c r="N6" s="30">
        <f ca="1">OFFSET('Position curseurs'!G76,48+'Grille  réponses'!R6,0)</f>
        <v>2</v>
      </c>
      <c r="O6" s="30">
        <f ca="1">OFFSET('Position curseurs'!G76,53+'Grille  réponses'!R6,0)</f>
        <v>2</v>
      </c>
      <c r="Q6">
        <f ca="1">OFFSET('Position curseurs'!J16,B2-1,0)</f>
        <v>59</v>
      </c>
      <c r="R6">
        <f>B6-1-'Grille  réponses'!Q6+1</f>
        <v>-56</v>
      </c>
    </row>
    <row r="7" spans="2:18" ht="10.5" customHeight="1">
      <c r="B7" s="28">
        <f t="shared" si="0"/>
        <v>4</v>
      </c>
      <c r="C7" s="29"/>
      <c r="D7" s="30">
        <f ca="1">OFFSET('Position curseurs'!G76,8+'Grille  réponses'!R7,0)</f>
        <v>1</v>
      </c>
      <c r="E7" s="30">
        <f ca="1">OFFSET('Position curseurs'!G76,13+'Grille  réponses'!R7,0)</f>
        <v>2</v>
      </c>
      <c r="F7" s="30">
        <f ca="1">OFFSET('Position curseurs'!G76,17+'Grille  réponses'!R7,0)</f>
        <v>2</v>
      </c>
      <c r="G7" s="30">
        <f ca="1">OFFSET('Position curseurs'!G76,22+'Grille  réponses'!R7,0)</f>
        <v>3</v>
      </c>
      <c r="H7" s="30">
        <f ca="1">OFFSET('Position curseurs'!G76,26+'Grille  réponses'!R7,0)</f>
        <v>2</v>
      </c>
      <c r="I7" s="30">
        <f ca="1">OFFSET('Position curseurs'!G76,29+'Grille  réponses'!R7,0)</f>
        <v>2</v>
      </c>
      <c r="J7" s="30">
        <f ca="1">OFFSET('Position curseurs'!G76,32+'Grille  réponses'!R7,0)</f>
        <v>3</v>
      </c>
      <c r="K7" s="30">
        <f ca="1">OFFSET('Position curseurs'!G76,35+'Grille  réponses'!R7,0)</f>
        <v>1</v>
      </c>
      <c r="L7" s="30">
        <f ca="1">OFFSET('Position curseurs'!G76,39+'Grille  réponses'!R7,0)</f>
        <v>2</v>
      </c>
      <c r="M7" s="30">
        <f ca="1">OFFSET('Position curseurs'!G76,44+'Grille  réponses'!R7,0)</f>
        <v>1</v>
      </c>
      <c r="N7" s="30">
        <f ca="1">OFFSET('Position curseurs'!G76,48+'Grille  réponses'!R7,0)</f>
        <v>3</v>
      </c>
      <c r="O7" s="30">
        <f ca="1">OFFSET('Position curseurs'!G76,53+'Grille  réponses'!R7,0)</f>
        <v>3</v>
      </c>
      <c r="Q7">
        <f ca="1">OFFSET('Position curseurs'!J16,B2-1,0)</f>
        <v>59</v>
      </c>
      <c r="R7">
        <f>B7-1-'Grille  réponses'!Q7+1</f>
        <v>-55</v>
      </c>
    </row>
    <row r="8" spans="2:18" ht="10.5" customHeight="1">
      <c r="B8" s="28">
        <f t="shared" si="0"/>
        <v>5</v>
      </c>
      <c r="C8" s="29"/>
      <c r="D8" s="30">
        <f ca="1">OFFSET('Position curseurs'!G76,8+'Grille  réponses'!R8,0)</f>
        <v>3</v>
      </c>
      <c r="E8" s="30">
        <f ca="1">OFFSET('Position curseurs'!G76,13+'Grille  réponses'!R8,0)</f>
        <v>3</v>
      </c>
      <c r="F8" s="30">
        <f ca="1">OFFSET('Position curseurs'!G76,17+'Grille  réponses'!R8,0)</f>
        <v>1</v>
      </c>
      <c r="G8" s="30">
        <f ca="1">OFFSET('Position curseurs'!G76,22+'Grille  réponses'!R8,0)</f>
        <v>1</v>
      </c>
      <c r="H8" s="30">
        <f ca="1">OFFSET('Position curseurs'!G76,26+'Grille  réponses'!R8,0)</f>
        <v>3</v>
      </c>
      <c r="I8" s="30">
        <f ca="1">OFFSET('Position curseurs'!G76,29+'Grille  réponses'!R8,0)</f>
        <v>1</v>
      </c>
      <c r="J8" s="30">
        <f ca="1">OFFSET('Position curseurs'!G76,32+'Grille  réponses'!R8,0)</f>
        <v>2</v>
      </c>
      <c r="K8" s="30">
        <f ca="1">OFFSET('Position curseurs'!G76,35+'Grille  réponses'!R8,0)</f>
        <v>1</v>
      </c>
      <c r="L8" s="30">
        <f ca="1">OFFSET('Position curseurs'!G76,39+'Grille  réponses'!R8,0)</f>
        <v>3</v>
      </c>
      <c r="M8" s="30">
        <f ca="1">OFFSET('Position curseurs'!G76,44+'Grille  réponses'!R8,0)</f>
        <v>2</v>
      </c>
      <c r="N8" s="30">
        <f ca="1">OFFSET('Position curseurs'!G76,48+'Grille  réponses'!R8,0)</f>
        <v>1</v>
      </c>
      <c r="O8" s="30">
        <f ca="1">OFFSET('Position curseurs'!G76,53+'Grille  réponses'!R8,0)</f>
        <v>2</v>
      </c>
      <c r="Q8">
        <f ca="1">OFFSET('Position curseurs'!J16,B2-1,0)</f>
        <v>59</v>
      </c>
      <c r="R8">
        <f>B8-1-'Grille  réponses'!Q8+1</f>
        <v>-54</v>
      </c>
    </row>
    <row r="9" spans="2:18" ht="10.5" customHeight="1">
      <c r="B9" s="28">
        <f t="shared" si="0"/>
        <v>6</v>
      </c>
      <c r="C9" s="29"/>
      <c r="D9" s="30">
        <f ca="1">OFFSET('Position curseurs'!G76,8+'Grille  réponses'!R9,0)</f>
        <v>2</v>
      </c>
      <c r="E9" s="30">
        <f ca="1">OFFSET('Position curseurs'!G76,13+'Grille  réponses'!R9,0)</f>
        <v>1</v>
      </c>
      <c r="F9" s="30">
        <f ca="1">OFFSET('Position curseurs'!G76,17+'Grille  réponses'!R9,0)</f>
        <v>2</v>
      </c>
      <c r="G9" s="30">
        <f ca="1">OFFSET('Position curseurs'!G76,22+'Grille  réponses'!R9,0)</f>
        <v>2</v>
      </c>
      <c r="H9" s="30">
        <f ca="1">OFFSET('Position curseurs'!G76,26+'Grille  réponses'!R9,0)</f>
        <v>1</v>
      </c>
      <c r="I9" s="30">
        <f ca="1">OFFSET('Position curseurs'!G76,29+'Grille  réponses'!R9,0)</f>
        <v>2</v>
      </c>
      <c r="J9" s="30">
        <f ca="1">OFFSET('Position curseurs'!G76,32+'Grille  réponses'!R9,0)</f>
        <v>3</v>
      </c>
      <c r="K9" s="30">
        <f ca="1">OFFSET('Position curseurs'!G76,35+'Grille  réponses'!R9,0)</f>
        <v>2</v>
      </c>
      <c r="L9" s="30">
        <f ca="1">OFFSET('Position curseurs'!G76,39+'Grille  réponses'!R9,0)</f>
        <v>1</v>
      </c>
      <c r="M9" s="30">
        <f ca="1">OFFSET('Position curseurs'!G76,44+'Grille  réponses'!R9,0)</f>
        <v>3</v>
      </c>
      <c r="N9" s="30">
        <f ca="1">OFFSET('Position curseurs'!G76,48+'Grille  réponses'!R9,0)</f>
        <v>3</v>
      </c>
      <c r="O9" s="30">
        <f ca="1">OFFSET('Position curseurs'!G76,53+'Grille  réponses'!R9,0)</f>
        <v>3</v>
      </c>
      <c r="Q9">
        <f ca="1">OFFSET('Position curseurs'!J16,B2-1,0)</f>
        <v>59</v>
      </c>
      <c r="R9">
        <f>B9-1-'Grille  réponses'!Q9+1</f>
        <v>-53</v>
      </c>
    </row>
    <row r="10" spans="2:18" ht="10.5" customHeight="1">
      <c r="B10" s="28">
        <f t="shared" si="0"/>
        <v>7</v>
      </c>
      <c r="C10" s="29"/>
      <c r="D10" s="30">
        <f ca="1">OFFSET('Position curseurs'!G76,8+'Grille  réponses'!R10,0)</f>
        <v>2</v>
      </c>
      <c r="E10" s="30">
        <f ca="1">OFFSET('Position curseurs'!G76,13+'Grille  réponses'!R10,0)</f>
        <v>1</v>
      </c>
      <c r="F10" s="30">
        <f ca="1">OFFSET('Position curseurs'!G76,17+'Grille  réponses'!R10,0)</f>
        <v>3</v>
      </c>
      <c r="G10" s="30">
        <f ca="1">OFFSET('Position curseurs'!G76,22+'Grille  réponses'!R10,0)</f>
        <v>3</v>
      </c>
      <c r="H10" s="30">
        <f ca="1">OFFSET('Position curseurs'!G76,26+'Grille  réponses'!R10,0)</f>
        <v>2</v>
      </c>
      <c r="I10" s="30">
        <f ca="1">OFFSET('Position curseurs'!G76,29+'Grille  réponses'!R10,0)</f>
        <v>3</v>
      </c>
      <c r="J10" s="30">
        <f ca="1">OFFSET('Position curseurs'!G76,32+'Grille  réponses'!R10,0)</f>
        <v>1</v>
      </c>
      <c r="K10" s="30">
        <f ca="1">OFFSET('Position curseurs'!G76,35+'Grille  réponses'!R10,0)</f>
        <v>3</v>
      </c>
      <c r="L10" s="30">
        <f ca="1">OFFSET('Position curseurs'!G76,39+'Grille  réponses'!R10,0)</f>
        <v>2</v>
      </c>
      <c r="M10" s="30">
        <f ca="1">OFFSET('Position curseurs'!G76,44+'Grille  réponses'!R10,0)</f>
        <v>2</v>
      </c>
      <c r="N10" s="30">
        <f ca="1">OFFSET('Position curseurs'!G76,48+'Grille  réponses'!R10,0)</f>
        <v>1</v>
      </c>
      <c r="O10" s="30">
        <f ca="1">OFFSET('Position curseurs'!G76,53+'Grille  réponses'!R10,0)</f>
        <v>1</v>
      </c>
      <c r="Q10">
        <f ca="1">OFFSET('Position curseurs'!J16,B2-1,0)</f>
        <v>59</v>
      </c>
      <c r="R10">
        <f>B10-1-'Grille  réponses'!Q10+1</f>
        <v>-52</v>
      </c>
    </row>
    <row r="11" spans="2:18" ht="10.5" customHeight="1">
      <c r="B11" s="28">
        <f t="shared" si="0"/>
        <v>8</v>
      </c>
      <c r="C11" s="29"/>
      <c r="D11" s="30">
        <f ca="1">OFFSET('Position curseurs'!G76,8+'Grille  réponses'!R11,0)</f>
        <v>3</v>
      </c>
      <c r="E11" s="30">
        <f ca="1">OFFSET('Position curseurs'!G76,13+'Grille  réponses'!R11,0)</f>
        <v>2</v>
      </c>
      <c r="F11" s="30">
        <f ca="1">OFFSET('Position curseurs'!G76,17+'Grille  réponses'!R11,0)</f>
        <v>1</v>
      </c>
      <c r="G11" s="30">
        <f ca="1">OFFSET('Position curseurs'!G76,22+'Grille  réponses'!R11,0)</f>
        <v>2</v>
      </c>
      <c r="H11" s="30">
        <f ca="1">OFFSET('Position curseurs'!G76,26+'Grille  réponses'!R11,0)</f>
        <v>1</v>
      </c>
      <c r="I11" s="30">
        <f ca="1">OFFSET('Position curseurs'!G76,29+'Grille  réponses'!R11,0)</f>
        <v>2</v>
      </c>
      <c r="J11" s="30">
        <f ca="1">OFFSET('Position curseurs'!G76,32+'Grille  réponses'!R11,0)</f>
        <v>1</v>
      </c>
      <c r="K11" s="30">
        <f ca="1">OFFSET('Position curseurs'!G76,35+'Grille  réponses'!R11,0)</f>
        <v>2</v>
      </c>
      <c r="L11" s="30">
        <f ca="1">OFFSET('Position curseurs'!G76,39+'Grille  réponses'!R11,0)</f>
        <v>1</v>
      </c>
      <c r="M11" s="30">
        <f ca="1">OFFSET('Position curseurs'!G76,44+'Grille  réponses'!R11,0)</f>
        <v>3</v>
      </c>
      <c r="N11" s="30">
        <f ca="1">OFFSET('Position curseurs'!G76,48+'Grille  réponses'!R11,0)</f>
        <v>2</v>
      </c>
      <c r="O11" s="30">
        <f ca="1">OFFSET('Position curseurs'!G76,53+'Grille  réponses'!R11,0)</f>
        <v>2</v>
      </c>
      <c r="Q11">
        <f ca="1">OFFSET('Position curseurs'!J16,B2-1,0)</f>
        <v>59</v>
      </c>
      <c r="R11">
        <f>B11-1-'Grille  réponses'!Q11+1</f>
        <v>-51</v>
      </c>
    </row>
    <row r="12" spans="2:18" ht="10.5" customHeight="1">
      <c r="B12" s="28">
        <f t="shared" si="0"/>
        <v>9</v>
      </c>
      <c r="C12" s="29"/>
      <c r="D12" s="30">
        <f ca="1">OFFSET('Position curseurs'!G76,8+'Grille  réponses'!R12,0)</f>
        <v>2</v>
      </c>
      <c r="E12" s="30">
        <f ca="1">OFFSET('Position curseurs'!G76,13+'Grille  réponses'!R12,0)</f>
        <v>1</v>
      </c>
      <c r="F12" s="30">
        <f ca="1">OFFSET('Position curseurs'!G76,17+'Grille  réponses'!R12,0)</f>
        <v>3</v>
      </c>
      <c r="G12" s="30">
        <f ca="1">OFFSET('Position curseurs'!G76,22+'Grille  réponses'!R12,0)</f>
        <v>3</v>
      </c>
      <c r="H12" s="30">
        <f ca="1">OFFSET('Position curseurs'!G76,26+'Grille  réponses'!R12,0)</f>
        <v>2</v>
      </c>
      <c r="I12" s="30">
        <f ca="1">OFFSET('Position curseurs'!G76,29+'Grille  réponses'!R12,0)</f>
        <v>3</v>
      </c>
      <c r="J12" s="30">
        <f ca="1">OFFSET('Position curseurs'!G76,32+'Grille  réponses'!R12,0)</f>
        <v>2</v>
      </c>
      <c r="K12" s="30">
        <f ca="1">OFFSET('Position curseurs'!G76,35+'Grille  réponses'!R12,0)</f>
        <v>3</v>
      </c>
      <c r="L12" s="30">
        <f ca="1">OFFSET('Position curseurs'!G76,39+'Grille  réponses'!R12,0)</f>
        <v>1</v>
      </c>
      <c r="M12" s="30">
        <f ca="1">OFFSET('Position curseurs'!G76,44+'Grille  réponses'!R12,0)</f>
        <v>1</v>
      </c>
      <c r="N12" s="30">
        <f ca="1">OFFSET('Position curseurs'!G76,48+'Grille  réponses'!R12,0)</f>
        <v>3</v>
      </c>
      <c r="O12" s="30">
        <f ca="1">OFFSET('Position curseurs'!G76,53+'Grille  réponses'!R12,0)</f>
        <v>3</v>
      </c>
      <c r="Q12">
        <f ca="1">OFFSET('Position curseurs'!J16,B2-1,0)</f>
        <v>59</v>
      </c>
      <c r="R12">
        <f>B12-1-'Grille  réponses'!Q12+1</f>
        <v>-50</v>
      </c>
    </row>
    <row r="13" spans="2:18" ht="10.5" customHeight="1">
      <c r="B13" s="28">
        <f t="shared" si="0"/>
        <v>10</v>
      </c>
      <c r="C13" s="29"/>
      <c r="D13" s="30">
        <f ca="1">OFFSET('Position curseurs'!G76,8+'Grille  réponses'!R13,0)</f>
        <v>3</v>
      </c>
      <c r="E13" s="30">
        <f ca="1">OFFSET('Position curseurs'!G76,13+'Grille  réponses'!R13,0)</f>
        <v>2</v>
      </c>
      <c r="F13" s="30">
        <f ca="1">OFFSET('Position curseurs'!G76,17+'Grille  réponses'!R13,0)</f>
        <v>1</v>
      </c>
      <c r="G13" s="30">
        <f ca="1">OFFSET('Position curseurs'!G76,22+'Grille  réponses'!R13,0)</f>
        <v>1</v>
      </c>
      <c r="H13" s="30">
        <f ca="1">OFFSET('Position curseurs'!G76,26+'Grille  réponses'!R13,0)</f>
        <v>3</v>
      </c>
      <c r="I13" s="30">
        <f ca="1">OFFSET('Position curseurs'!G76,29+'Grille  réponses'!R13,0)</f>
        <v>1</v>
      </c>
      <c r="J13" s="30">
        <f ca="1">OFFSET('Position curseurs'!G76,32+'Grille  réponses'!R13,0)</f>
        <v>3</v>
      </c>
      <c r="K13" s="30">
        <f ca="1">OFFSET('Position curseurs'!G76,35+'Grille  réponses'!R13,0)</f>
        <v>1</v>
      </c>
      <c r="L13" s="30">
        <f ca="1">OFFSET('Position curseurs'!G76,39+'Grille  réponses'!R13,0)</f>
        <v>2</v>
      </c>
      <c r="M13" s="30">
        <f ca="1">OFFSET('Position curseurs'!G76,44+'Grille  réponses'!R13,0)</f>
        <v>3</v>
      </c>
      <c r="N13" s="30">
        <f ca="1">OFFSET('Position curseurs'!G76,48+'Grille  réponses'!R13,0)</f>
        <v>2</v>
      </c>
      <c r="O13" s="30">
        <f ca="1">OFFSET('Position curseurs'!G76,53+'Grille  réponses'!R13,0)</f>
        <v>2</v>
      </c>
      <c r="Q13">
        <f ca="1">OFFSET('Position curseurs'!J16,B2-1,0)</f>
        <v>59</v>
      </c>
      <c r="R13">
        <f>B13-1-'Grille  réponses'!Q13+1</f>
        <v>-49</v>
      </c>
    </row>
    <row r="14" spans="2:18" ht="10.5" customHeight="1">
      <c r="B14" s="28">
        <f t="shared" si="0"/>
        <v>11</v>
      </c>
      <c r="C14" s="29"/>
      <c r="D14" s="30">
        <f ca="1">OFFSET('Position curseurs'!G76,8+'Grille  réponses'!R14,0)</f>
        <v>1</v>
      </c>
      <c r="E14" s="30">
        <f ca="1">OFFSET('Position curseurs'!G76,13+'Grille  réponses'!R14,0)</f>
        <v>3</v>
      </c>
      <c r="F14" s="30">
        <f ca="1">OFFSET('Position curseurs'!G76,17+'Grille  réponses'!R14,0)</f>
        <v>2</v>
      </c>
      <c r="G14" s="30">
        <f ca="1">OFFSET('Position curseurs'!G76,22+'Grille  réponses'!R14,0)</f>
        <v>2</v>
      </c>
      <c r="H14" s="30">
        <f ca="1">OFFSET('Position curseurs'!G76,26+'Grille  réponses'!R14,0)</f>
        <v>2</v>
      </c>
      <c r="I14" s="30">
        <f ca="1">OFFSET('Position curseurs'!G76,29+'Grille  réponses'!R14,0)</f>
        <v>1</v>
      </c>
      <c r="J14" s="30">
        <f ca="1">OFFSET('Position curseurs'!G76,32+'Grille  réponses'!R14,0)</f>
        <v>2</v>
      </c>
      <c r="K14" s="30">
        <f ca="1">OFFSET('Position curseurs'!G76,35+'Grille  réponses'!R14,0)</f>
        <v>2</v>
      </c>
      <c r="L14" s="30">
        <f ca="1">OFFSET('Position curseurs'!G76,39+'Grille  réponses'!R14,0)</f>
        <v>3</v>
      </c>
      <c r="M14" s="30">
        <f ca="1">OFFSET('Position curseurs'!G76,44+'Grille  réponses'!R14,0)</f>
        <v>1</v>
      </c>
      <c r="N14" s="30">
        <f ca="1">OFFSET('Position curseurs'!G76,48+'Grille  réponses'!R14,0)</f>
        <v>3</v>
      </c>
      <c r="O14" s="30">
        <f ca="1">OFFSET('Position curseurs'!G76,53+'Grille  réponses'!R14,0)</f>
        <v>3</v>
      </c>
      <c r="Q14">
        <f ca="1">OFFSET('Position curseurs'!J16,B2-1,0)</f>
        <v>59</v>
      </c>
      <c r="R14">
        <f>B14-1-'Grille  réponses'!Q14+1</f>
        <v>-48</v>
      </c>
    </row>
    <row r="15" spans="2:18" ht="10.5" customHeight="1">
      <c r="B15" s="28">
        <f t="shared" si="0"/>
        <v>12</v>
      </c>
      <c r="C15" s="29"/>
      <c r="D15" s="30">
        <f ca="1">OFFSET('Position curseurs'!G76,8+'Grille  réponses'!R15,0)</f>
        <v>1</v>
      </c>
      <c r="E15" s="30">
        <f ca="1">OFFSET('Position curseurs'!G76,13+'Grille  réponses'!R15,0)</f>
        <v>1</v>
      </c>
      <c r="F15" s="30">
        <f ca="1">OFFSET('Position curseurs'!G76,17+'Grille  réponses'!R15,0)</f>
        <v>3</v>
      </c>
      <c r="G15" s="30">
        <f ca="1">OFFSET('Position curseurs'!G76,22+'Grille  réponses'!R15,0)</f>
        <v>1</v>
      </c>
      <c r="H15" s="30">
        <f ca="1">OFFSET('Position curseurs'!G76,26+'Grille  réponses'!R15,0)</f>
        <v>3</v>
      </c>
      <c r="I15" s="30">
        <f ca="1">OFFSET('Position curseurs'!G76,29+'Grille  réponses'!R15,0)</f>
        <v>2</v>
      </c>
      <c r="J15" s="30">
        <f ca="1">OFFSET('Position curseurs'!G76,32+'Grille  réponses'!R15,0)</f>
        <v>3</v>
      </c>
      <c r="K15" s="30">
        <f ca="1">OFFSET('Position curseurs'!G76,35+'Grille  réponses'!R15,0)</f>
        <v>1</v>
      </c>
      <c r="L15" s="30">
        <f ca="1">OFFSET('Position curseurs'!G76,39+'Grille  réponses'!R15,0)</f>
        <v>2</v>
      </c>
      <c r="M15" s="30">
        <f ca="1">OFFSET('Position curseurs'!G76,44+'Grille  réponses'!R15,0)</f>
        <v>2</v>
      </c>
      <c r="N15" s="30">
        <f ca="1">OFFSET('Position curseurs'!G76,48+'Grille  réponses'!R15,0)</f>
        <v>1</v>
      </c>
      <c r="O15" s="30">
        <f ca="1">OFFSET('Position curseurs'!G76,53+'Grille  réponses'!R15,0)</f>
        <v>1</v>
      </c>
      <c r="Q15">
        <f ca="1">OFFSET('Position curseurs'!J16,B2-1,0)</f>
        <v>59</v>
      </c>
      <c r="R15">
        <f>B15-1-'Grille  réponses'!Q15+1</f>
        <v>-47</v>
      </c>
    </row>
    <row r="16" spans="2:18" ht="10.5" customHeight="1">
      <c r="B16" s="28">
        <f t="shared" si="0"/>
        <v>13</v>
      </c>
      <c r="C16" s="29"/>
      <c r="D16" s="30">
        <f ca="1">OFFSET('Position curseurs'!G76,8+'Grille  réponses'!R16,0)</f>
        <v>2</v>
      </c>
      <c r="E16" s="30">
        <f ca="1">OFFSET('Position curseurs'!G76,13+'Grille  réponses'!R16,0)</f>
        <v>3</v>
      </c>
      <c r="F16" s="30">
        <f ca="1">OFFSET('Position curseurs'!G76,17+'Grille  réponses'!R16,0)</f>
        <v>2</v>
      </c>
      <c r="G16" s="30">
        <f ca="1">OFFSET('Position curseurs'!G76,22+'Grille  réponses'!R16,0)</f>
        <v>2</v>
      </c>
      <c r="H16" s="30">
        <f ca="1">OFFSET('Position curseurs'!G76,26+'Grille  réponses'!R16,0)</f>
        <v>1</v>
      </c>
      <c r="I16" s="30">
        <f ca="1">OFFSET('Position curseurs'!G76,29+'Grille  réponses'!R16,0)</f>
        <v>3</v>
      </c>
      <c r="J16" s="30">
        <f ca="1">OFFSET('Position curseurs'!G76,32+'Grille  réponses'!R16,0)</f>
        <v>1</v>
      </c>
      <c r="K16" s="30">
        <f ca="1">OFFSET('Position curseurs'!G76,35+'Grille  réponses'!R16,0)</f>
        <v>1</v>
      </c>
      <c r="L16" s="30">
        <f ca="1">OFFSET('Position curseurs'!G76,39+'Grille  réponses'!R16,0)</f>
        <v>3</v>
      </c>
      <c r="M16" s="30">
        <f ca="1">OFFSET('Position curseurs'!G76,44+'Grille  réponses'!R16,0)</f>
        <v>3</v>
      </c>
      <c r="N16" s="30">
        <f ca="1">OFFSET('Position curseurs'!G76,48+'Grille  réponses'!R16,0)</f>
        <v>2</v>
      </c>
      <c r="O16" s="30">
        <f ca="1">OFFSET('Position curseurs'!G76,53+'Grille  réponses'!R16,0)</f>
        <v>2</v>
      </c>
      <c r="Q16">
        <f ca="1">OFFSET('Position curseurs'!J16,B2-1,0)</f>
        <v>59</v>
      </c>
      <c r="R16">
        <f>B16-1-'Grille  réponses'!Q16+1</f>
        <v>-46</v>
      </c>
    </row>
    <row r="17" spans="2:18" ht="10.5" customHeight="1">
      <c r="B17" s="28">
        <f t="shared" si="0"/>
        <v>14</v>
      </c>
      <c r="C17" s="29"/>
      <c r="D17" s="30">
        <f ca="1">OFFSET('Position curseurs'!G76,8+'Grille  réponses'!R17,0)</f>
        <v>1</v>
      </c>
      <c r="E17" s="30">
        <f ca="1">OFFSET('Position curseurs'!G76,13+'Grille  réponses'!R17,0)</f>
        <v>1</v>
      </c>
      <c r="F17" s="30">
        <f ca="1">OFFSET('Position curseurs'!G76,17+'Grille  réponses'!R17,0)</f>
        <v>3</v>
      </c>
      <c r="G17" s="30">
        <f ca="1">OFFSET('Position curseurs'!G76,22+'Grille  réponses'!R17,0)</f>
        <v>3</v>
      </c>
      <c r="H17" s="30">
        <f ca="1">OFFSET('Position curseurs'!G76,26+'Grille  réponses'!R17,0)</f>
        <v>1</v>
      </c>
      <c r="I17" s="30">
        <f ca="1">OFFSET('Position curseurs'!G76,29+'Grille  réponses'!R17,0)</f>
        <v>2</v>
      </c>
      <c r="J17" s="30">
        <f ca="1">OFFSET('Position curseurs'!G76,32+'Grille  réponses'!R17,0)</f>
        <v>2</v>
      </c>
      <c r="K17" s="30">
        <f ca="1">OFFSET('Position curseurs'!G76,35+'Grille  réponses'!R17,0)</f>
        <v>2</v>
      </c>
      <c r="L17" s="30">
        <f ca="1">OFFSET('Position curseurs'!G76,39+'Grille  réponses'!R17,0)</f>
        <v>1</v>
      </c>
      <c r="M17" s="30">
        <f ca="1">OFFSET('Position curseurs'!G76,44+'Grille  réponses'!R17,0)</f>
        <v>2</v>
      </c>
      <c r="N17" s="30">
        <f ca="1">OFFSET('Position curseurs'!G76,48+'Grille  réponses'!R17,0)</f>
        <v>3</v>
      </c>
      <c r="O17" s="30">
        <f ca="1">OFFSET('Position curseurs'!G76,53+'Grille  réponses'!R17,0)</f>
        <v>1</v>
      </c>
      <c r="Q17">
        <f ca="1">OFFSET('Position curseurs'!J16,B2-1,0)</f>
        <v>59</v>
      </c>
      <c r="R17">
        <f>B17-1-'Grille  réponses'!Q17+1</f>
        <v>-45</v>
      </c>
    </row>
    <row r="18" spans="2:18" ht="10.5" customHeight="1">
      <c r="B18" s="28">
        <f t="shared" si="0"/>
        <v>15</v>
      </c>
      <c r="C18" s="29"/>
      <c r="D18" s="30">
        <f ca="1">OFFSET('Position curseurs'!G76,8+'Grille  réponses'!R18,0)</f>
        <v>2</v>
      </c>
      <c r="E18" s="30">
        <f ca="1">OFFSET('Position curseurs'!G76,13+'Grille  réponses'!R18,0)</f>
        <v>2</v>
      </c>
      <c r="F18" s="30">
        <f ca="1">OFFSET('Position curseurs'!G76,17+'Grille  réponses'!R18,0)</f>
        <v>1</v>
      </c>
      <c r="G18" s="30">
        <f ca="1">OFFSET('Position curseurs'!G76,22+'Grille  réponses'!R18,0)</f>
        <v>2</v>
      </c>
      <c r="H18" s="30">
        <f ca="1">OFFSET('Position curseurs'!G76,26+'Grille  réponses'!R18,0)</f>
        <v>2</v>
      </c>
      <c r="I18" s="30">
        <f ca="1">OFFSET('Position curseurs'!G76,29+'Grille  réponses'!R18,0)</f>
        <v>3</v>
      </c>
      <c r="J18" s="30">
        <f ca="1">OFFSET('Position curseurs'!G76,32+'Grille  réponses'!R18,0)</f>
        <v>1</v>
      </c>
      <c r="K18" s="30">
        <f ca="1">OFFSET('Position curseurs'!G76,35+'Grille  réponses'!R18,0)</f>
        <v>3</v>
      </c>
      <c r="L18" s="30">
        <f ca="1">OFFSET('Position curseurs'!G76,39+'Grille  réponses'!R18,0)</f>
        <v>3</v>
      </c>
      <c r="M18" s="30">
        <f ca="1">OFFSET('Position curseurs'!G76,44+'Grille  réponses'!R18,0)</f>
        <v>3</v>
      </c>
      <c r="N18" s="30">
        <f ca="1">OFFSET('Position curseurs'!G76,48+'Grille  réponses'!R18,0)</f>
        <v>2</v>
      </c>
      <c r="O18" s="30">
        <f ca="1">OFFSET('Position curseurs'!G76,53+'Grille  réponses'!R18,0)</f>
        <v>2</v>
      </c>
      <c r="Q18">
        <f ca="1">OFFSET('Position curseurs'!J16,B2-1,0)</f>
        <v>59</v>
      </c>
      <c r="R18">
        <f>B18-1-'Grille  réponses'!Q18+1</f>
        <v>-44</v>
      </c>
    </row>
    <row r="19" spans="2:18" ht="10.5" customHeight="1">
      <c r="B19" s="28">
        <f t="shared" si="0"/>
        <v>16</v>
      </c>
      <c r="C19" s="29"/>
      <c r="D19" s="30">
        <f ca="1">OFFSET('Position curseurs'!G76,8+'Grille  réponses'!R19,0)</f>
        <v>3</v>
      </c>
      <c r="E19" s="30">
        <f ca="1">OFFSET('Position curseurs'!G76,13+'Grille  réponses'!R19,0)</f>
        <v>3</v>
      </c>
      <c r="F19" s="30">
        <f ca="1">OFFSET('Position curseurs'!G76,17+'Grille  réponses'!R19,0)</f>
        <v>2</v>
      </c>
      <c r="G19" s="30">
        <f ca="1">OFFSET('Position curseurs'!G76,22+'Grille  réponses'!R19,0)</f>
        <v>3</v>
      </c>
      <c r="H19" s="30">
        <f ca="1">OFFSET('Position curseurs'!G76,26+'Grille  réponses'!R19,0)</f>
        <v>3</v>
      </c>
      <c r="I19" s="30">
        <f ca="1">OFFSET('Position curseurs'!G76,29+'Grille  réponses'!R19,0)</f>
        <v>1</v>
      </c>
      <c r="J19" s="30">
        <f ca="1">OFFSET('Position curseurs'!G76,32+'Grille  réponses'!R19,0)</f>
        <v>1</v>
      </c>
      <c r="K19" s="30">
        <f ca="1">OFFSET('Position curseurs'!G76,35+'Grille  réponses'!R19,0)</f>
        <v>2</v>
      </c>
      <c r="L19" s="30">
        <f ca="1">OFFSET('Position curseurs'!G76,39+'Grille  réponses'!R19,0)</f>
        <v>1</v>
      </c>
      <c r="M19" s="30">
        <f ca="1">OFFSET('Position curseurs'!G76,44+'Grille  réponses'!R19,0)</f>
        <v>1</v>
      </c>
      <c r="N19" s="30">
        <f ca="1">OFFSET('Position curseurs'!G76,48+'Grille  réponses'!R19,0)</f>
        <v>3</v>
      </c>
      <c r="O19" s="30">
        <f ca="1">OFFSET('Position curseurs'!G76,53+'Grille  réponses'!R19,0)</f>
        <v>1</v>
      </c>
      <c r="Q19">
        <f ca="1">OFFSET('Position curseurs'!J16,B2-1,0)</f>
        <v>59</v>
      </c>
      <c r="R19">
        <f>B19-1-'Grille  réponses'!Q19+1</f>
        <v>-43</v>
      </c>
    </row>
    <row r="20" spans="2:18" ht="10.5" customHeight="1">
      <c r="B20" s="28">
        <f t="shared" si="0"/>
        <v>17</v>
      </c>
      <c r="C20" s="29"/>
      <c r="D20" s="30">
        <f ca="1">OFFSET('Position curseurs'!G76,8+'Grille  réponses'!R20,0)</f>
        <v>1</v>
      </c>
      <c r="E20" s="30">
        <f ca="1">OFFSET('Position curseurs'!G76,13+'Grille  réponses'!R20,0)</f>
        <v>2</v>
      </c>
      <c r="F20" s="30">
        <f ca="1">OFFSET('Position curseurs'!G76,17+'Grille  réponses'!R20,0)</f>
        <v>1</v>
      </c>
      <c r="G20" s="30">
        <f ca="1">OFFSET('Position curseurs'!G76,22+'Grille  réponses'!R20,0)</f>
        <v>1</v>
      </c>
      <c r="H20" s="30">
        <f ca="1">OFFSET('Position curseurs'!G76,26+'Grille  réponses'!R20,0)</f>
        <v>2</v>
      </c>
      <c r="I20" s="30">
        <f ca="1">OFFSET('Position curseurs'!G76,29+'Grille  réponses'!R20,0)</f>
        <v>2</v>
      </c>
      <c r="J20" s="30">
        <f ca="1">OFFSET('Position curseurs'!G76,32+'Grille  réponses'!R20,0)</f>
        <v>2</v>
      </c>
      <c r="K20" s="30">
        <f ca="1">OFFSET('Position curseurs'!G76,35+'Grille  réponses'!R20,0)</f>
        <v>3</v>
      </c>
      <c r="L20" s="30">
        <f ca="1">OFFSET('Position curseurs'!G76,39+'Grille  réponses'!R20,0)</f>
        <v>2</v>
      </c>
      <c r="M20" s="30">
        <f ca="1">OFFSET('Position curseurs'!G76,44+'Grille  réponses'!R20,0)</f>
        <v>2</v>
      </c>
      <c r="N20" s="30">
        <f ca="1">OFFSET('Position curseurs'!G76,48+'Grille  réponses'!R20,0)</f>
        <v>1</v>
      </c>
      <c r="O20" s="30">
        <f ca="1">OFFSET('Position curseurs'!G76,53+'Grille  réponses'!R20,0)</f>
        <v>2</v>
      </c>
      <c r="Q20">
        <f ca="1">OFFSET('Position curseurs'!J16,B2-1,0)</f>
        <v>59</v>
      </c>
      <c r="R20">
        <f>B20-1-'Grille  réponses'!Q20+1</f>
        <v>-42</v>
      </c>
    </row>
    <row r="21" spans="2:18" ht="10.5" customHeight="1">
      <c r="B21" s="28">
        <f t="shared" si="0"/>
        <v>18</v>
      </c>
      <c r="C21" s="29"/>
      <c r="D21" s="30">
        <f ca="1">OFFSET('Position curseurs'!G76,8+'Grille  réponses'!R21,0)</f>
        <v>3</v>
      </c>
      <c r="E21" s="30">
        <f ca="1">OFFSET('Position curseurs'!G76,13+'Grille  réponses'!R21,0)</f>
        <v>3</v>
      </c>
      <c r="F21" s="30">
        <f ca="1">OFFSET('Position curseurs'!G76,17+'Grille  réponses'!R21,0)</f>
        <v>2</v>
      </c>
      <c r="G21" s="30">
        <f ca="1">OFFSET('Position curseurs'!G76,22+'Grille  réponses'!R21,0)</f>
        <v>1</v>
      </c>
      <c r="H21" s="30">
        <f ca="1">OFFSET('Position curseurs'!G76,26+'Grille  réponses'!R21,0)</f>
        <v>3</v>
      </c>
      <c r="I21" s="30">
        <f ca="1">OFFSET('Position curseurs'!G76,29+'Grille  réponses'!R21,0)</f>
        <v>1</v>
      </c>
      <c r="J21" s="30">
        <f ca="1">OFFSET('Position curseurs'!G76,32+'Grille  réponses'!R21,0)</f>
        <v>3</v>
      </c>
      <c r="K21" s="30">
        <f ca="1">OFFSET('Position curseurs'!G76,35+'Grille  réponses'!R21,0)</f>
        <v>1</v>
      </c>
      <c r="L21" s="30">
        <f ca="1">OFFSET('Position curseurs'!G76,39+'Grille  réponses'!R21,0)</f>
        <v>3</v>
      </c>
      <c r="M21" s="30">
        <f ca="1">OFFSET('Position curseurs'!G76,44+'Grille  réponses'!R21,0)</f>
        <v>3</v>
      </c>
      <c r="N21" s="30">
        <f ca="1">OFFSET('Position curseurs'!G76,48+'Grille  réponses'!R21,0)</f>
        <v>2</v>
      </c>
      <c r="O21" s="30">
        <f ca="1">OFFSET('Position curseurs'!G76,53+'Grille  réponses'!R21,0)</f>
        <v>3</v>
      </c>
      <c r="Q21">
        <f ca="1">OFFSET('Position curseurs'!J16,B2-1,0)</f>
        <v>59</v>
      </c>
      <c r="R21">
        <f>B21-1-'Grille  réponses'!Q21+1</f>
        <v>-41</v>
      </c>
    </row>
    <row r="22" spans="2:18" ht="10.5" customHeight="1">
      <c r="B22" s="28">
        <f t="shared" si="0"/>
        <v>19</v>
      </c>
      <c r="C22" s="29"/>
      <c r="D22" s="30">
        <f ca="1">OFFSET('Position curseurs'!G76,8+'Grille  réponses'!R22,0)</f>
        <v>1</v>
      </c>
      <c r="E22" s="30">
        <f ca="1">OFFSET('Position curseurs'!G76,13+'Grille  réponses'!R22,0)</f>
        <v>1</v>
      </c>
      <c r="F22" s="30">
        <f ca="1">OFFSET('Position curseurs'!G76,17+'Grille  réponses'!R22,0)</f>
        <v>3</v>
      </c>
      <c r="G22" s="30">
        <f ca="1">OFFSET('Position curseurs'!G76,22+'Grille  réponses'!R22,0)</f>
        <v>2</v>
      </c>
      <c r="H22" s="30">
        <f ca="1">OFFSET('Position curseurs'!G76,26+'Grille  réponses'!R22,0)</f>
        <v>1</v>
      </c>
      <c r="I22" s="30">
        <f ca="1">OFFSET('Position curseurs'!G76,29+'Grille  réponses'!R22,0)</f>
        <v>1</v>
      </c>
      <c r="J22" s="30">
        <f ca="1">OFFSET('Position curseurs'!G76,32+'Grille  réponses'!R22,0)</f>
        <v>2</v>
      </c>
      <c r="K22" s="30">
        <f ca="1">OFFSET('Position curseurs'!G76,35+'Grille  réponses'!R22,0)</f>
        <v>3</v>
      </c>
      <c r="L22" s="30">
        <f ca="1">OFFSET('Position curseurs'!G76,39+'Grille  réponses'!R22,0)</f>
        <v>2</v>
      </c>
      <c r="M22" s="30">
        <f ca="1">OFFSET('Position curseurs'!G76,44+'Grille  réponses'!R22,0)</f>
        <v>2</v>
      </c>
      <c r="N22" s="30">
        <f ca="1">OFFSET('Position curseurs'!G76,48+'Grille  réponses'!R22,0)</f>
        <v>1</v>
      </c>
      <c r="O22" s="30">
        <f ca="1">OFFSET('Position curseurs'!G76,53+'Grille  réponses'!R22,0)</f>
        <v>1</v>
      </c>
      <c r="Q22">
        <f ca="1">OFFSET('Position curseurs'!J16,B2-1,0)</f>
        <v>59</v>
      </c>
      <c r="R22">
        <f>B22-1-'Grille  réponses'!Q22+1</f>
        <v>-40</v>
      </c>
    </row>
    <row r="23" spans="2:18" ht="10.5" customHeight="1">
      <c r="B23" s="28">
        <f t="shared" si="0"/>
        <v>20</v>
      </c>
      <c r="C23" s="29"/>
      <c r="D23" s="30">
        <f ca="1">OFFSET('Position curseurs'!G76,8+'Grille  réponses'!R23,0)</f>
        <v>2</v>
      </c>
      <c r="E23" s="30">
        <f ca="1">OFFSET('Position curseurs'!G76,13+'Grille  réponses'!R23,0)</f>
        <v>2</v>
      </c>
      <c r="F23" s="30">
        <f ca="1">OFFSET('Position curseurs'!G76,17+'Grille  réponses'!R23,0)</f>
        <v>2</v>
      </c>
      <c r="G23" s="30">
        <f ca="1">OFFSET('Position curseurs'!G76,22+'Grille  réponses'!R23,0)</f>
        <v>3</v>
      </c>
      <c r="H23" s="30">
        <f ca="1">OFFSET('Position curseurs'!G76,26+'Grille  réponses'!R23,0)</f>
        <v>2</v>
      </c>
      <c r="I23" s="30">
        <f ca="1">OFFSET('Position curseurs'!G76,29+'Grille  réponses'!R23,0)</f>
        <v>2</v>
      </c>
      <c r="J23" s="30">
        <f ca="1">OFFSET('Position curseurs'!G76,32+'Grille  réponses'!R23,0)</f>
        <v>3</v>
      </c>
      <c r="K23" s="30">
        <f ca="1">OFFSET('Position curseurs'!G76,35+'Grille  réponses'!R23,0)</f>
        <v>1</v>
      </c>
      <c r="L23" s="30">
        <f ca="1">OFFSET('Position curseurs'!G76,39+'Grille  réponses'!R23,0)</f>
        <v>3</v>
      </c>
      <c r="M23" s="30">
        <f ca="1">OFFSET('Position curseurs'!G76,44+'Grille  réponses'!R23,0)</f>
        <v>3</v>
      </c>
      <c r="N23" s="30">
        <f ca="1">OFFSET('Position curseurs'!G76,48+'Grille  réponses'!R23,0)</f>
        <v>2</v>
      </c>
      <c r="O23" s="30">
        <f ca="1">OFFSET('Position curseurs'!G76,53+'Grille  réponses'!R23,0)</f>
        <v>3</v>
      </c>
      <c r="Q23">
        <f ca="1">OFFSET('Position curseurs'!J16,B2-1,0)</f>
        <v>59</v>
      </c>
      <c r="R23">
        <f>B23-1-'Grille  réponses'!Q23+1</f>
        <v>-39</v>
      </c>
    </row>
    <row r="24" spans="2:18" ht="10.5" customHeight="1">
      <c r="B24" s="28">
        <f t="shared" si="0"/>
        <v>21</v>
      </c>
      <c r="C24" s="29"/>
      <c r="D24" s="30">
        <f ca="1">OFFSET('Position curseurs'!G76,8+'Grille  réponses'!R24,0)</f>
        <v>3</v>
      </c>
      <c r="E24" s="30">
        <f ca="1">OFFSET('Position curseurs'!G76,13+'Grille  réponses'!R24,0)</f>
        <v>1</v>
      </c>
      <c r="F24" s="30">
        <f ca="1">OFFSET('Position curseurs'!G76,17+'Grille  réponses'!R24,0)</f>
        <v>3</v>
      </c>
      <c r="G24" s="30">
        <f ca="1">OFFSET('Position curseurs'!G76,22+'Grille  réponses'!R24,0)</f>
        <v>2</v>
      </c>
      <c r="H24" s="30">
        <f ca="1">OFFSET('Position curseurs'!G76,26+'Grille  réponses'!R24,0)</f>
        <v>1</v>
      </c>
      <c r="I24" s="30">
        <f ca="1">OFFSET('Position curseurs'!G76,29+'Grille  réponses'!R24,0)</f>
        <v>3</v>
      </c>
      <c r="J24" s="30">
        <f ca="1">OFFSET('Position curseurs'!G76,32+'Grille  réponses'!R24,0)</f>
        <v>1</v>
      </c>
      <c r="K24" s="30">
        <f ca="1">OFFSET('Position curseurs'!G76,35+'Grille  réponses'!R24,0)</f>
        <v>2</v>
      </c>
      <c r="L24" s="30">
        <f ca="1">OFFSET('Position curseurs'!G76,39+'Grille  réponses'!R24,0)</f>
        <v>1</v>
      </c>
      <c r="M24" s="30">
        <f ca="1">OFFSET('Position curseurs'!G76,44+'Grille  réponses'!R24,0)</f>
        <v>1</v>
      </c>
      <c r="N24" s="30">
        <f ca="1">OFFSET('Position curseurs'!G76,48+'Grille  réponses'!R24,0)</f>
        <v>1</v>
      </c>
      <c r="O24" s="30">
        <f ca="1">OFFSET('Position curseurs'!G76,53+'Grille  réponses'!R24,0)</f>
        <v>2</v>
      </c>
      <c r="Q24">
        <f ca="1">OFFSET('Position curseurs'!J16,B2-1,0)</f>
        <v>59</v>
      </c>
      <c r="R24">
        <f>B24-1-'Grille  réponses'!Q24+1</f>
        <v>-38</v>
      </c>
    </row>
    <row r="25" spans="2:18" ht="10.5" customHeight="1">
      <c r="B25" s="28">
        <f t="shared" si="0"/>
        <v>22</v>
      </c>
      <c r="C25" s="29"/>
      <c r="D25" s="30">
        <f ca="1">OFFSET('Position curseurs'!G76,8+'Grille  réponses'!R25,0)</f>
        <v>2</v>
      </c>
      <c r="E25" s="30">
        <f ca="1">OFFSET('Position curseurs'!G76,13+'Grille  réponses'!R25,0)</f>
        <v>2</v>
      </c>
      <c r="F25" s="30">
        <f ca="1">OFFSET('Position curseurs'!G76,17+'Grille  réponses'!R25,0)</f>
        <v>1</v>
      </c>
      <c r="G25" s="30">
        <f ca="1">OFFSET('Position curseurs'!G76,22+'Grille  réponses'!R25,0)</f>
        <v>3</v>
      </c>
      <c r="H25" s="30">
        <f ca="1">OFFSET('Position curseurs'!G76,26+'Grille  réponses'!R25,0)</f>
        <v>1</v>
      </c>
      <c r="I25" s="30">
        <f ca="1">OFFSET('Position curseurs'!G76,29+'Grille  réponses'!R25,0)</f>
        <v>2</v>
      </c>
      <c r="J25" s="30">
        <f ca="1">OFFSET('Position curseurs'!G76,32+'Grille  réponses'!R25,0)</f>
        <v>3</v>
      </c>
      <c r="K25" s="30">
        <f ca="1">OFFSET('Position curseurs'!G76,35+'Grille  réponses'!R25,0)</f>
        <v>3</v>
      </c>
      <c r="L25" s="30">
        <f ca="1">OFFSET('Position curseurs'!G76,39+'Grille  réponses'!R25,0)</f>
        <v>2</v>
      </c>
      <c r="M25" s="30">
        <f ca="1">OFFSET('Position curseurs'!G76,44+'Grille  réponses'!R25,0)</f>
        <v>2</v>
      </c>
      <c r="N25" s="30">
        <f ca="1">OFFSET('Position curseurs'!G76,48+'Grille  réponses'!R25,0)</f>
        <v>2</v>
      </c>
      <c r="O25" s="30">
        <f ca="1">OFFSET('Position curseurs'!G76,53+'Grille  réponses'!R25,0)</f>
        <v>2</v>
      </c>
      <c r="Q25">
        <f ca="1">OFFSET('Position curseurs'!J16,B2-1,0)</f>
        <v>59</v>
      </c>
      <c r="R25">
        <f>B25-1-'Grille  réponses'!Q25+1</f>
        <v>-37</v>
      </c>
    </row>
    <row r="26" spans="2:18" ht="10.5" customHeight="1">
      <c r="B26" s="28">
        <f t="shared" si="0"/>
        <v>23</v>
      </c>
      <c r="C26" s="29"/>
      <c r="D26" s="30">
        <f ca="1">OFFSET('Position curseurs'!G76,8+'Grille  réponses'!R26,0)</f>
        <v>3</v>
      </c>
      <c r="E26" s="30">
        <f ca="1">OFFSET('Position curseurs'!G76,13+'Grille  réponses'!R26,0)</f>
        <v>3</v>
      </c>
      <c r="F26" s="30">
        <f ca="1">OFFSET('Position curseurs'!G76,17+'Grille  réponses'!R26,0)</f>
        <v>1</v>
      </c>
      <c r="G26" s="30">
        <f ca="1">OFFSET('Position curseurs'!G76,22+'Grille  réponses'!R26,0)</f>
        <v>1</v>
      </c>
      <c r="H26" s="30">
        <f ca="1">OFFSET('Position curseurs'!G76,26+'Grille  réponses'!R26,0)</f>
        <v>2</v>
      </c>
      <c r="I26" s="30">
        <f ca="1">OFFSET('Position curseurs'!G76,29+'Grille  réponses'!R26,0)</f>
        <v>3</v>
      </c>
      <c r="J26" s="30">
        <f ca="1">OFFSET('Position curseurs'!G76,32+'Grille  réponses'!R26,0)</f>
        <v>1</v>
      </c>
      <c r="K26" s="30">
        <f ca="1">OFFSET('Position curseurs'!G76,35+'Grille  réponses'!R26,0)</f>
        <v>2</v>
      </c>
      <c r="L26" s="30">
        <f ca="1">OFFSET('Position curseurs'!G76,39+'Grille  réponses'!R26,0)</f>
        <v>3</v>
      </c>
      <c r="M26" s="30">
        <f ca="1">OFFSET('Position curseurs'!G76,44+'Grille  réponses'!R26,0)</f>
        <v>1</v>
      </c>
      <c r="N26" s="30">
        <f ca="1">OFFSET('Position curseurs'!G76,48+'Grille  réponses'!R26,0)</f>
        <v>3</v>
      </c>
      <c r="O26" s="30">
        <f ca="1">OFFSET('Position curseurs'!G76,53+'Grille  réponses'!R26,0)</f>
        <v>3</v>
      </c>
      <c r="Q26">
        <f ca="1">OFFSET('Position curseurs'!J16,B2-1,0)</f>
        <v>59</v>
      </c>
      <c r="R26">
        <f>B26-1-'Grille  réponses'!Q26+1</f>
        <v>-36</v>
      </c>
    </row>
    <row r="27" spans="2:18" ht="10.5" customHeight="1">
      <c r="B27" s="28">
        <f t="shared" si="0"/>
        <v>24</v>
      </c>
      <c r="C27" s="29"/>
      <c r="D27" s="30">
        <f ca="1">OFFSET('Position curseurs'!G76,8+'Grille  réponses'!R27,0)</f>
        <v>1</v>
      </c>
      <c r="E27" s="30">
        <f ca="1">OFFSET('Position curseurs'!G76,13+'Grille  réponses'!R27,0)</f>
        <v>2</v>
      </c>
      <c r="F27" s="30">
        <f ca="1">OFFSET('Position curseurs'!G76,17+'Grille  réponses'!R27,0)</f>
        <v>2</v>
      </c>
      <c r="G27" s="30">
        <f ca="1">OFFSET('Position curseurs'!G76,22+'Grille  réponses'!R27,0)</f>
        <v>2</v>
      </c>
      <c r="H27" s="30">
        <f ca="1">OFFSET('Position curseurs'!G76,26+'Grille  réponses'!R27,0)</f>
        <v>3</v>
      </c>
      <c r="I27" s="30">
        <f ca="1">OFFSET('Position curseurs'!G76,29+'Grille  réponses'!R27,0)</f>
        <v>1</v>
      </c>
      <c r="J27" s="30">
        <f ca="1">OFFSET('Position curseurs'!G76,32+'Grille  réponses'!R27,0)</f>
        <v>2</v>
      </c>
      <c r="K27" s="30">
        <f ca="1">OFFSET('Position curseurs'!G76,35+'Grille  réponses'!R27,0)</f>
        <v>3</v>
      </c>
      <c r="L27" s="30">
        <f ca="1">OFFSET('Position curseurs'!G76,39+'Grille  réponses'!R27,0)</f>
        <v>2</v>
      </c>
      <c r="M27" s="30">
        <f ca="1">OFFSET('Position curseurs'!G76,44+'Grille  réponses'!R27,0)</f>
        <v>2</v>
      </c>
      <c r="N27" s="30">
        <f ca="1">OFFSET('Position curseurs'!G76,48+'Grille  réponses'!R27,0)</f>
        <v>1</v>
      </c>
      <c r="O27" s="30">
        <f ca="1">OFFSET('Position curseurs'!G76,53+'Grille  réponses'!R27,0)</f>
        <v>2</v>
      </c>
      <c r="Q27">
        <f ca="1">OFFSET('Position curseurs'!J16,B2-1,0)</f>
        <v>59</v>
      </c>
      <c r="R27">
        <f>B27-1-'Grille  réponses'!Q27+1</f>
        <v>-35</v>
      </c>
    </row>
    <row r="28" spans="2:18" ht="10.5" customHeight="1">
      <c r="B28" s="28">
        <f t="shared" si="0"/>
        <v>25</v>
      </c>
      <c r="C28" s="29"/>
      <c r="D28" s="30">
        <f ca="1">OFFSET('Position curseurs'!G76,8+'Grille  réponses'!R28,0)</f>
        <v>2</v>
      </c>
      <c r="E28" s="30">
        <f ca="1">OFFSET('Position curseurs'!G76,13+'Grille  réponses'!R28,0)</f>
        <v>3</v>
      </c>
      <c r="F28" s="30">
        <f ca="1">OFFSET('Position curseurs'!G76,17+'Grille  réponses'!R28,0)</f>
        <v>3</v>
      </c>
      <c r="G28" s="30">
        <f ca="1">OFFSET('Position curseurs'!G76,22+'Grille  réponses'!R28,0)</f>
        <v>1</v>
      </c>
      <c r="H28" s="30">
        <f ca="1">OFFSET('Position curseurs'!G76,26+'Grille  réponses'!R28,0)</f>
        <v>2</v>
      </c>
      <c r="I28" s="30">
        <f ca="1">OFFSET('Position curseurs'!G76,29+'Grille  réponses'!R28,0)</f>
        <v>3</v>
      </c>
      <c r="J28" s="30">
        <f ca="1">OFFSET('Position curseurs'!G76,32+'Grille  réponses'!R28,0)</f>
        <v>3</v>
      </c>
      <c r="K28" s="30">
        <f ca="1">OFFSET('Position curseurs'!G76,35+'Grille  réponses'!R28,0)</f>
        <v>1</v>
      </c>
      <c r="L28" s="30">
        <f ca="1">OFFSET('Position curseurs'!G76,39+'Grille  réponses'!R28,0)</f>
        <v>3</v>
      </c>
      <c r="M28" s="30">
        <f ca="1">OFFSET('Position curseurs'!G76,44+'Grille  réponses'!R28,0)</f>
        <v>1</v>
      </c>
      <c r="N28" s="30">
        <f ca="1">OFFSET('Position curseurs'!G76,48+'Grille  réponses'!R28,0)</f>
        <v>3</v>
      </c>
      <c r="O28" s="30">
        <f ca="1">OFFSET('Position curseurs'!G76,53+'Grille  réponses'!R28,0)</f>
        <v>3</v>
      </c>
      <c r="Q28">
        <f ca="1">OFFSET('Position curseurs'!J16,B2-1,0)</f>
        <v>59</v>
      </c>
      <c r="R28">
        <f>B28-1-'Grille  réponses'!Q28+1</f>
        <v>-34</v>
      </c>
    </row>
    <row r="29" spans="2:18" ht="10.5" customHeight="1">
      <c r="B29" s="28">
        <f t="shared" si="0"/>
        <v>26</v>
      </c>
      <c r="C29" s="29"/>
      <c r="D29" s="30">
        <f ca="1">OFFSET('Position curseurs'!G76,8+'Grille  réponses'!R29,0)</f>
        <v>1</v>
      </c>
      <c r="E29" s="30">
        <f ca="1">OFFSET('Position curseurs'!G76,13+'Grille  réponses'!R29,0)</f>
        <v>1</v>
      </c>
      <c r="F29" s="30">
        <f ca="1">OFFSET('Position curseurs'!G76,17+'Grille  réponses'!R29,0)</f>
        <v>2</v>
      </c>
      <c r="G29" s="30">
        <f ca="1">OFFSET('Position curseurs'!G76,22+'Grille  réponses'!R29,0)</f>
        <v>1</v>
      </c>
      <c r="H29" s="30">
        <f ca="1">OFFSET('Position curseurs'!G76,26+'Grille  réponses'!R29,0)</f>
        <v>3</v>
      </c>
      <c r="I29" s="30">
        <f ca="1">OFFSET('Position curseurs'!G76,29+'Grille  réponses'!R29,0)</f>
        <v>1</v>
      </c>
      <c r="J29" s="30">
        <f ca="1">OFFSET('Position curseurs'!G76,32+'Grille  réponses'!R29,0)</f>
        <v>2</v>
      </c>
      <c r="K29" s="30">
        <f ca="1">OFFSET('Position curseurs'!G76,35+'Grille  réponses'!R29,0)</f>
        <v>2</v>
      </c>
      <c r="L29" s="30">
        <f ca="1">OFFSET('Position curseurs'!G76,39+'Grille  réponses'!R29,0)</f>
        <v>1</v>
      </c>
      <c r="M29" s="30">
        <f ca="1">OFFSET('Position curseurs'!G76,44+'Grille  réponses'!R29,0)</f>
        <v>2</v>
      </c>
      <c r="N29" s="30">
        <f ca="1">OFFSET('Position curseurs'!G76,48+'Grille  réponses'!R29,0)</f>
        <v>2</v>
      </c>
      <c r="O29" s="30">
        <f ca="1">OFFSET('Position curseurs'!G76,53+'Grille  réponses'!R29,0)</f>
        <v>1</v>
      </c>
      <c r="Q29">
        <f ca="1">OFFSET('Position curseurs'!J16,B2-1,0)</f>
        <v>59</v>
      </c>
      <c r="R29">
        <f>B29-1-'Grille  réponses'!Q29+1</f>
        <v>-33</v>
      </c>
    </row>
    <row r="30" spans="2:18" ht="10.5" customHeight="1">
      <c r="B30" s="28">
        <f t="shared" si="0"/>
        <v>27</v>
      </c>
      <c r="C30" s="29"/>
      <c r="D30" s="30">
        <f ca="1">OFFSET('Position curseurs'!G76,8+'Grille  réponses'!R30,0)</f>
        <v>2</v>
      </c>
      <c r="E30" s="30">
        <f ca="1">OFFSET('Position curseurs'!G76,13+'Grille  réponses'!R30,0)</f>
        <v>1</v>
      </c>
      <c r="F30" s="30">
        <f ca="1">OFFSET('Position curseurs'!G76,17+'Grille  réponses'!R30,0)</f>
        <v>3</v>
      </c>
      <c r="G30" s="30">
        <f ca="1">OFFSET('Position curseurs'!G76,22+'Grille  réponses'!R30,0)</f>
        <v>2</v>
      </c>
      <c r="H30" s="30">
        <f ca="1">OFFSET('Position curseurs'!G76,26+'Grille  réponses'!R30,0)</f>
        <v>1</v>
      </c>
      <c r="I30" s="30">
        <f ca="1">OFFSET('Position curseurs'!G76,29+'Grille  réponses'!R30,0)</f>
        <v>2</v>
      </c>
      <c r="J30" s="30">
        <f ca="1">OFFSET('Position curseurs'!G76,32+'Grille  réponses'!R30,0)</f>
        <v>3</v>
      </c>
      <c r="K30" s="30">
        <f ca="1">OFFSET('Position curseurs'!G76,35+'Grille  réponses'!R30,0)</f>
        <v>3</v>
      </c>
      <c r="L30" s="30">
        <f ca="1">OFFSET('Position curseurs'!G76,39+'Grille  réponses'!R30,0)</f>
        <v>2</v>
      </c>
      <c r="M30" s="30">
        <f ca="1">OFFSET('Position curseurs'!G76,44+'Grille  réponses'!R30,0)</f>
        <v>3</v>
      </c>
      <c r="N30" s="30">
        <f ca="1">OFFSET('Position curseurs'!G76,48+'Grille  réponses'!R30,0)</f>
        <v>2</v>
      </c>
      <c r="O30" s="30">
        <f ca="1">OFFSET('Position curseurs'!G76,53+'Grille  réponses'!R30,0)</f>
        <v>1</v>
      </c>
      <c r="Q30">
        <f ca="1">OFFSET('Position curseurs'!J16,B2-1,0)</f>
        <v>59</v>
      </c>
      <c r="R30">
        <f>B30-1-'Grille  réponses'!Q30+1</f>
        <v>-32</v>
      </c>
    </row>
    <row r="31" spans="2:18" ht="10.5" customHeight="1">
      <c r="B31" s="28">
        <f t="shared" si="0"/>
        <v>28</v>
      </c>
      <c r="C31" s="29"/>
      <c r="D31" s="30">
        <f ca="1">OFFSET('Position curseurs'!G76,8+'Grille  réponses'!R31,0)</f>
        <v>3</v>
      </c>
      <c r="E31" s="30">
        <f ca="1">OFFSET('Position curseurs'!G76,13+'Grille  réponses'!R31,0)</f>
        <v>2</v>
      </c>
      <c r="F31" s="30">
        <f ca="1">OFFSET('Position curseurs'!G76,17+'Grille  réponses'!R31,0)</f>
        <v>1</v>
      </c>
      <c r="G31" s="30">
        <f ca="1">OFFSET('Position curseurs'!G76,22+'Grille  réponses'!R31,0)</f>
        <v>3</v>
      </c>
      <c r="H31" s="30">
        <f ca="1">OFFSET('Position curseurs'!G76,26+'Grille  réponses'!R31,0)</f>
        <v>3</v>
      </c>
      <c r="I31" s="30">
        <f ca="1">OFFSET('Position curseurs'!G76,29+'Grille  réponses'!R31,0)</f>
        <v>3</v>
      </c>
      <c r="J31" s="30">
        <f ca="1">OFFSET('Position curseurs'!G76,32+'Grille  réponses'!R31,0)</f>
        <v>1</v>
      </c>
      <c r="K31" s="30">
        <f ca="1">OFFSET('Position curseurs'!G76,35+'Grille  réponses'!R31,0)</f>
        <v>2</v>
      </c>
      <c r="L31" s="30">
        <f ca="1">OFFSET('Position curseurs'!G76,39+'Grille  réponses'!R31,0)</f>
        <v>1</v>
      </c>
      <c r="M31" s="30">
        <f ca="1">OFFSET('Position curseurs'!G76,44+'Grille  réponses'!R31,0)</f>
        <v>1</v>
      </c>
      <c r="N31" s="30">
        <f ca="1">OFFSET('Position curseurs'!G76,48+'Grille  réponses'!R31,0)</f>
        <v>3</v>
      </c>
      <c r="O31" s="30">
        <f ca="1">OFFSET('Position curseurs'!G76,53+'Grille  réponses'!R31,0)</f>
        <v>2</v>
      </c>
      <c r="Q31">
        <f ca="1">OFFSET('Position curseurs'!J16,B2-1,0)</f>
        <v>59</v>
      </c>
      <c r="R31">
        <f>B31-1-'Grille  réponses'!Q31+1</f>
        <v>-31</v>
      </c>
    </row>
    <row r="32" spans="2:18" ht="10.5" customHeight="1">
      <c r="B32" s="28">
        <f t="shared" si="0"/>
        <v>29</v>
      </c>
      <c r="C32" s="29"/>
      <c r="D32" s="30">
        <f ca="1">OFFSET('Position curseurs'!G76,8+'Grille  réponses'!R32,0)</f>
        <v>2</v>
      </c>
      <c r="E32" s="30">
        <f ca="1">OFFSET('Position curseurs'!G76,13+'Grille  réponses'!R32,0)</f>
        <v>3</v>
      </c>
      <c r="F32" s="30">
        <f ca="1">OFFSET('Position curseurs'!G76,17+'Grille  réponses'!R32,0)</f>
        <v>2</v>
      </c>
      <c r="G32" s="30">
        <f ca="1">OFFSET('Position curseurs'!G76,22+'Grille  réponses'!R32,0)</f>
        <v>2</v>
      </c>
      <c r="H32" s="30">
        <f ca="1">OFFSET('Position curseurs'!G76,26+'Grille  réponses'!R32,0)</f>
        <v>1</v>
      </c>
      <c r="I32" s="30">
        <f ca="1">OFFSET('Position curseurs'!G76,29+'Grille  réponses'!R32,0)</f>
        <v>2</v>
      </c>
      <c r="J32" s="30">
        <f ca="1">OFFSET('Position curseurs'!G76,32+'Grille  réponses'!R32,0)</f>
        <v>2</v>
      </c>
      <c r="K32" s="30">
        <f ca="1">OFFSET('Position curseurs'!G76,35+'Grille  réponses'!R32,0)</f>
        <v>3</v>
      </c>
      <c r="L32" s="30">
        <f ca="1">OFFSET('Position curseurs'!G76,39+'Grille  réponses'!R32,0)</f>
        <v>2</v>
      </c>
      <c r="M32" s="30">
        <f ca="1">OFFSET('Position curseurs'!G76,44+'Grille  réponses'!R32,0)</f>
        <v>3</v>
      </c>
      <c r="N32" s="30">
        <f ca="1">OFFSET('Position curseurs'!G76,48+'Grille  réponses'!R32,0)</f>
        <v>2</v>
      </c>
      <c r="O32" s="30">
        <f ca="1">OFFSET('Position curseurs'!G76,53+'Grille  réponses'!R32,0)</f>
        <v>1</v>
      </c>
      <c r="Q32">
        <f ca="1">OFFSET('Position curseurs'!J16,B2-1,0)</f>
        <v>59</v>
      </c>
      <c r="R32">
        <f>B32-1-'Grille  réponses'!Q32+1</f>
        <v>-30</v>
      </c>
    </row>
    <row r="33" spans="2:18" ht="10.5" customHeight="1">
      <c r="B33" s="28">
        <f t="shared" si="0"/>
        <v>30</v>
      </c>
      <c r="C33" s="29"/>
      <c r="D33" s="30">
        <f ca="1">OFFSET('Position curseurs'!G76,8+'Grille  réponses'!R33,0)</f>
        <v>3</v>
      </c>
      <c r="E33" s="30">
        <f ca="1">OFFSET('Position curseurs'!G76,13+'Grille  réponses'!R33,0)</f>
        <v>2</v>
      </c>
      <c r="F33" s="30">
        <f ca="1">OFFSET('Position curseurs'!G76,17+'Grille  réponses'!R33,0)</f>
        <v>1</v>
      </c>
      <c r="G33" s="30">
        <f ca="1">OFFSET('Position curseurs'!G76,22+'Grille  réponses'!R33,0)</f>
        <v>3</v>
      </c>
      <c r="H33" s="30">
        <f ca="1">OFFSET('Position curseurs'!G76,26+'Grille  réponses'!R33,0)</f>
        <v>2</v>
      </c>
      <c r="I33" s="30">
        <f ca="1">OFFSET('Position curseurs'!G76,29+'Grille  réponses'!R33,0)</f>
        <v>3</v>
      </c>
      <c r="J33" s="30">
        <f ca="1">OFFSET('Position curseurs'!G76,32+'Grille  réponses'!R33,0)</f>
        <v>3</v>
      </c>
      <c r="K33" s="30">
        <f ca="1">OFFSET('Position curseurs'!G76,35+'Grille  réponses'!R33,0)</f>
        <v>1</v>
      </c>
      <c r="L33" s="30">
        <f ca="1">OFFSET('Position curseurs'!G76,39+'Grille  réponses'!R33,0)</f>
        <v>1</v>
      </c>
      <c r="M33" s="30">
        <f ca="1">OFFSET('Position curseurs'!G76,44+'Grille  réponses'!R33,0)</f>
        <v>2</v>
      </c>
      <c r="N33" s="30">
        <f ca="1">OFFSET('Position curseurs'!G76,48+'Grille  réponses'!R33,0)</f>
        <v>3</v>
      </c>
      <c r="O33" s="30">
        <f ca="1">OFFSET('Position curseurs'!G76,53+'Grille  réponses'!R33,0)</f>
        <v>2</v>
      </c>
      <c r="Q33">
        <f ca="1">OFFSET('Position curseurs'!J16,B2-1,0)</f>
        <v>59</v>
      </c>
      <c r="R33">
        <f>B33-1-'Grille  réponses'!Q33+1</f>
        <v>-29</v>
      </c>
    </row>
    <row r="34" spans="2:18" ht="10.5" customHeight="1">
      <c r="B34" s="28">
        <f t="shared" si="0"/>
        <v>31</v>
      </c>
      <c r="C34" s="29"/>
      <c r="D34" s="30">
        <f ca="1">OFFSET('Position curseurs'!G76,8+'Grille  réponses'!R34,0)</f>
        <v>1</v>
      </c>
      <c r="E34" s="30">
        <f ca="1">OFFSET('Position curseurs'!G76,13+'Grille  réponses'!R34,0)</f>
        <v>3</v>
      </c>
      <c r="F34" s="30">
        <f ca="1">OFFSET('Position curseurs'!G76,17+'Grille  réponses'!R34,0)</f>
        <v>1</v>
      </c>
      <c r="G34" s="30">
        <f ca="1">OFFSET('Position curseurs'!G76,22+'Grille  réponses'!R34,0)</f>
        <v>1</v>
      </c>
      <c r="H34" s="30">
        <f ca="1">OFFSET('Position curseurs'!G76,26+'Grille  réponses'!R34,0)</f>
        <v>3</v>
      </c>
      <c r="I34" s="30">
        <f ca="1">OFFSET('Position curseurs'!G76,29+'Grille  réponses'!R34,0)</f>
        <v>1</v>
      </c>
      <c r="J34" s="30">
        <f ca="1">OFFSET('Position curseurs'!G76,32+'Grille  réponses'!R34,0)</f>
        <v>2</v>
      </c>
      <c r="K34" s="30">
        <f ca="1">OFFSET('Position curseurs'!G76,35+'Grille  réponses'!R34,0)</f>
        <v>2</v>
      </c>
      <c r="L34" s="30">
        <f ca="1">OFFSET('Position curseurs'!G76,39+'Grille  réponses'!R34,0)</f>
        <v>2</v>
      </c>
      <c r="M34" s="30">
        <f ca="1">OFFSET('Position curseurs'!G76,44+'Grille  réponses'!R34,0)</f>
        <v>2</v>
      </c>
      <c r="N34" s="30">
        <f ca="1">OFFSET('Position curseurs'!G76,48+'Grille  réponses'!R34,0)</f>
        <v>1</v>
      </c>
      <c r="O34" s="30">
        <f ca="1">OFFSET('Position curseurs'!G76,53+'Grille  réponses'!R34,0)</f>
        <v>3</v>
      </c>
      <c r="Q34">
        <f ca="1">OFFSET('Position curseurs'!J16,B2-1,0)</f>
        <v>59</v>
      </c>
      <c r="R34">
        <f>B34-1-'Grille  réponses'!Q34+1</f>
        <v>-28</v>
      </c>
    </row>
    <row r="35" spans="2:18" ht="10.5" customHeight="1">
      <c r="B35" s="28">
        <f t="shared" si="0"/>
        <v>32</v>
      </c>
      <c r="C35" s="29"/>
      <c r="D35" s="30">
        <f ca="1">OFFSET('Position curseurs'!G76,8+'Grille  réponses'!R35,0)</f>
        <v>1</v>
      </c>
      <c r="E35" s="30">
        <f ca="1">OFFSET('Position curseurs'!G76,13+'Grille  réponses'!R35,0)</f>
        <v>1</v>
      </c>
      <c r="F35" s="30">
        <f ca="1">OFFSET('Position curseurs'!G76,17+'Grille  réponses'!R35,0)</f>
        <v>2</v>
      </c>
      <c r="G35" s="30">
        <f ca="1">OFFSET('Position curseurs'!G76,22+'Grille  réponses'!R35,0)</f>
        <v>3</v>
      </c>
      <c r="H35" s="30">
        <f ca="1">OFFSET('Position curseurs'!G76,26+'Grille  réponses'!R35,0)</f>
        <v>2</v>
      </c>
      <c r="I35" s="30">
        <f ca="1">OFFSET('Position curseurs'!G76,29+'Grille  réponses'!R35,0)</f>
        <v>2</v>
      </c>
      <c r="J35" s="30">
        <f ca="1">OFFSET('Position curseurs'!G76,32+'Grille  réponses'!R35,0)</f>
        <v>3</v>
      </c>
      <c r="K35" s="30">
        <f ca="1">OFFSET('Position curseurs'!G76,35+'Grille  réponses'!R35,0)</f>
        <v>1</v>
      </c>
      <c r="L35" s="30">
        <f ca="1">OFFSET('Position curseurs'!G76,39+'Grille  réponses'!R35,0)</f>
        <v>3</v>
      </c>
      <c r="M35" s="30">
        <f ca="1">OFFSET('Position curseurs'!G76,44+'Grille  réponses'!R35,0)</f>
        <v>3</v>
      </c>
      <c r="N35" s="30">
        <f ca="1">OFFSET('Position curseurs'!G76,48+'Grille  réponses'!R35,0)</f>
        <v>1</v>
      </c>
      <c r="O35" s="30">
        <f ca="1">OFFSET('Position curseurs'!G76,53+'Grille  réponses'!R35,0)</f>
        <v>1</v>
      </c>
      <c r="Q35">
        <f ca="1">OFFSET('Position curseurs'!J16,B2-1,0)</f>
        <v>59</v>
      </c>
      <c r="R35">
        <f>B35-1-'Grille  réponses'!Q35+1</f>
        <v>-27</v>
      </c>
    </row>
    <row r="36" spans="2:18" ht="10.5" customHeight="1">
      <c r="B36" s="28">
        <f t="shared" si="0"/>
        <v>33</v>
      </c>
      <c r="C36" s="29"/>
      <c r="D36" s="30">
        <f ca="1">OFFSET('Position curseurs'!G76,8+'Grille  réponses'!R36,0)</f>
        <v>2</v>
      </c>
      <c r="E36" s="30">
        <f ca="1">OFFSET('Position curseurs'!G76,13+'Grille  réponses'!R36,0)</f>
        <v>2</v>
      </c>
      <c r="F36" s="30">
        <f ca="1">OFFSET('Position curseurs'!G76,17+'Grille  réponses'!R36,0)</f>
        <v>3</v>
      </c>
      <c r="G36" s="30">
        <f ca="1">OFFSET('Position curseurs'!G76,22+'Grille  réponses'!R36,0)</f>
        <v>1</v>
      </c>
      <c r="H36" s="30">
        <f ca="1">OFFSET('Position curseurs'!G76,26+'Grille  réponses'!R36,0)</f>
        <v>3</v>
      </c>
      <c r="I36" s="30">
        <f ca="1">OFFSET('Position curseurs'!G76,29+'Grille  réponses'!R36,0)</f>
        <v>3</v>
      </c>
      <c r="J36" s="30">
        <f ca="1">OFFSET('Position curseurs'!G76,32+'Grille  réponses'!R36,0)</f>
        <v>1</v>
      </c>
      <c r="K36" s="30">
        <f ca="1">OFFSET('Position curseurs'!G76,35+'Grille  réponses'!R36,0)</f>
        <v>2</v>
      </c>
      <c r="L36" s="30">
        <f ca="1">OFFSET('Position curseurs'!G76,39+'Grille  réponses'!R36,0)</f>
        <v>1</v>
      </c>
      <c r="M36" s="30">
        <f ca="1">OFFSET('Position curseurs'!G76,44+'Grille  réponses'!R36,0)</f>
        <v>2</v>
      </c>
      <c r="N36" s="30">
        <f ca="1">OFFSET('Position curseurs'!G76,48+'Grille  réponses'!R36,0)</f>
        <v>2</v>
      </c>
      <c r="O36" s="30">
        <f ca="1">OFFSET('Position curseurs'!G76,53+'Grille  réponses'!R36,0)</f>
        <v>3</v>
      </c>
      <c r="Q36">
        <f ca="1">OFFSET('Position curseurs'!J16,B2-1,0)</f>
        <v>59</v>
      </c>
      <c r="R36">
        <f>B36-1-'Grille  réponses'!Q36+1</f>
        <v>-26</v>
      </c>
    </row>
    <row r="37" spans="2:18" ht="10.5" customHeight="1">
      <c r="B37" s="28">
        <f t="shared" si="0"/>
        <v>34</v>
      </c>
      <c r="C37" s="29"/>
      <c r="D37" s="30">
        <f ca="1">OFFSET('Position curseurs'!G76,8+'Grille  réponses'!R37,0)</f>
        <v>3</v>
      </c>
      <c r="E37" s="30">
        <f ca="1">OFFSET('Position curseurs'!G76,13+'Grille  réponses'!R37,0)</f>
        <v>1</v>
      </c>
      <c r="F37" s="30">
        <f ca="1">OFFSET('Position curseurs'!G76,17+'Grille  réponses'!R37,0)</f>
        <v>2</v>
      </c>
      <c r="G37" s="30">
        <f ca="1">OFFSET('Position curseurs'!G76,22+'Grille  réponses'!R37,0)</f>
        <v>2</v>
      </c>
      <c r="H37" s="30">
        <f ca="1">OFFSET('Position curseurs'!G76,26+'Grille  réponses'!R37,0)</f>
        <v>1</v>
      </c>
      <c r="I37" s="30">
        <f ca="1">OFFSET('Position curseurs'!G76,29+'Grille  réponses'!R37,0)</f>
        <v>2</v>
      </c>
      <c r="J37" s="30">
        <f ca="1">OFFSET('Position curseurs'!G76,32+'Grille  réponses'!R37,0)</f>
        <v>2</v>
      </c>
      <c r="K37" s="30">
        <f ca="1">OFFSET('Position curseurs'!G76,35+'Grille  réponses'!R37,0)</f>
        <v>1</v>
      </c>
      <c r="L37" s="30">
        <f ca="1">OFFSET('Position curseurs'!G76,39+'Grille  réponses'!R37,0)</f>
        <v>3</v>
      </c>
      <c r="M37" s="30">
        <f ca="1">OFFSET('Position curseurs'!G76,44+'Grille  réponses'!R37,0)</f>
        <v>3</v>
      </c>
      <c r="N37" s="30">
        <f ca="1">OFFSET('Position curseurs'!G76,48+'Grille  réponses'!R37,0)</f>
        <v>1</v>
      </c>
      <c r="O37" s="30">
        <f ca="1">OFFSET('Position curseurs'!G76,53+'Grille  réponses'!R37,0)</f>
        <v>1</v>
      </c>
      <c r="Q37">
        <f ca="1">OFFSET('Position curseurs'!J16,B2-1,0)</f>
        <v>59</v>
      </c>
      <c r="R37">
        <f>B37-1-'Grille  réponses'!Q37+1</f>
        <v>-25</v>
      </c>
    </row>
    <row r="38" spans="2:18" ht="10.5" customHeight="1">
      <c r="B38" s="28">
        <f t="shared" si="0"/>
        <v>35</v>
      </c>
      <c r="C38" s="29"/>
      <c r="D38" s="30">
        <f ca="1">OFFSET('Position curseurs'!G76,8+'Grille  réponses'!R38,0)</f>
        <v>2</v>
      </c>
      <c r="E38" s="30">
        <f ca="1">OFFSET('Position curseurs'!G76,13+'Grille  réponses'!R38,0)</f>
        <v>1</v>
      </c>
      <c r="F38" s="30">
        <f ca="1">OFFSET('Position curseurs'!G76,17+'Grille  réponses'!R38,0)</f>
        <v>3</v>
      </c>
      <c r="G38" s="30">
        <f ca="1">OFFSET('Position curseurs'!G76,22+'Grille  réponses'!R38,0)</f>
        <v>3</v>
      </c>
      <c r="H38" s="30">
        <f ca="1">OFFSET('Position curseurs'!G76,26+'Grille  réponses'!R38,0)</f>
        <v>2</v>
      </c>
      <c r="I38" s="30">
        <f ca="1">OFFSET('Position curseurs'!G76,29+'Grille  réponses'!R38,0)</f>
        <v>3</v>
      </c>
      <c r="J38" s="30">
        <f ca="1">OFFSET('Position curseurs'!G76,32+'Grille  réponses'!R38,0)</f>
        <v>1</v>
      </c>
      <c r="K38" s="30">
        <f ca="1">OFFSET('Position curseurs'!G76,35+'Grille  réponses'!R38,0)</f>
        <v>2</v>
      </c>
      <c r="L38" s="30">
        <f ca="1">OFFSET('Position curseurs'!G76,39+'Grille  réponses'!R38,0)</f>
        <v>2</v>
      </c>
      <c r="M38" s="30">
        <f ca="1">OFFSET('Position curseurs'!G76,44+'Grille  réponses'!R38,0)</f>
        <v>1</v>
      </c>
      <c r="N38" s="30">
        <f ca="1">OFFSET('Position curseurs'!G76,48+'Grille  réponses'!R38,0)</f>
        <v>2</v>
      </c>
      <c r="O38" s="30">
        <f ca="1">OFFSET('Position curseurs'!G76,53+'Grille  réponses'!R38,0)</f>
        <v>2</v>
      </c>
      <c r="Q38">
        <f ca="1">OFFSET('Position curseurs'!J16,B2-1,0)</f>
        <v>59</v>
      </c>
      <c r="R38">
        <f>B38-1-'Grille  réponses'!Q38+1</f>
        <v>-24</v>
      </c>
    </row>
    <row r="39" spans="2:18" ht="10.5" customHeight="1">
      <c r="B39" s="28">
        <f t="shared" si="0"/>
        <v>36</v>
      </c>
      <c r="C39" s="29"/>
      <c r="D39" s="30">
        <f ca="1">OFFSET('Position curseurs'!G76,8+'Grille  réponses'!R39,0)</f>
        <v>3</v>
      </c>
      <c r="E39" s="30">
        <f ca="1">OFFSET('Position curseurs'!G76,13+'Grille  réponses'!R39,0)</f>
        <v>2</v>
      </c>
      <c r="F39" s="30">
        <f ca="1">OFFSET('Position curseurs'!G76,17+'Grille  réponses'!R39,0)</f>
        <v>1</v>
      </c>
      <c r="G39" s="30">
        <f ca="1">OFFSET('Position curseurs'!G76,22+'Grille  réponses'!R39,0)</f>
        <v>2</v>
      </c>
      <c r="H39" s="30">
        <f ca="1">OFFSET('Position curseurs'!G76,26+'Grille  réponses'!R39,0)</f>
        <v>3</v>
      </c>
      <c r="I39" s="30">
        <f ca="1">OFFSET('Position curseurs'!G76,29+'Grille  réponses'!R39,0)</f>
        <v>1</v>
      </c>
      <c r="J39" s="30">
        <f ca="1">OFFSET('Position curseurs'!G76,32+'Grille  réponses'!R39,0)</f>
        <v>2</v>
      </c>
      <c r="K39" s="30">
        <f ca="1">OFFSET('Position curseurs'!G76,35+'Grille  réponses'!R39,0)</f>
        <v>3</v>
      </c>
      <c r="L39" s="30">
        <f ca="1">OFFSET('Position curseurs'!G76,39+'Grille  réponses'!R39,0)</f>
        <v>2</v>
      </c>
      <c r="M39" s="30">
        <f ca="1">OFFSET('Position curseurs'!G76,44+'Grille  réponses'!R39,0)</f>
        <v>1</v>
      </c>
      <c r="N39" s="30">
        <f ca="1">OFFSET('Position curseurs'!G76,48+'Grille  réponses'!R39,0)</f>
        <v>3</v>
      </c>
      <c r="O39" s="30">
        <f ca="1">OFFSET('Position curseurs'!G76,53+'Grille  réponses'!R39,0)</f>
        <v>3</v>
      </c>
      <c r="Q39">
        <f ca="1">OFFSET('Position curseurs'!J16,B2-1,0)</f>
        <v>59</v>
      </c>
      <c r="R39">
        <f>B39-1-'Grille  réponses'!Q39+1</f>
        <v>-23</v>
      </c>
    </row>
    <row r="40" spans="2:18" ht="10.5" customHeight="1">
      <c r="B40" s="28">
        <f t="shared" si="0"/>
        <v>37</v>
      </c>
      <c r="C40" s="29"/>
      <c r="D40" s="30">
        <f ca="1">OFFSET('Position curseurs'!G76,8+'Grille  réponses'!R40,0)</f>
        <v>1</v>
      </c>
      <c r="E40" s="30">
        <f ca="1">OFFSET('Position curseurs'!G76,13+'Grille  réponses'!R40,0)</f>
        <v>3</v>
      </c>
      <c r="F40" s="30">
        <f ca="1">OFFSET('Position curseurs'!G76,17+'Grille  réponses'!R40,0)</f>
        <v>3</v>
      </c>
      <c r="G40" s="30">
        <f ca="1">OFFSET('Position curseurs'!G76,22+'Grille  réponses'!R40,0)</f>
        <v>3</v>
      </c>
      <c r="H40" s="30">
        <f ca="1">OFFSET('Position curseurs'!G76,26+'Grille  réponses'!R40,0)</f>
        <v>2</v>
      </c>
      <c r="I40" s="30">
        <f ca="1">OFFSET('Position curseurs'!G76,29+'Grille  réponses'!R40,0)</f>
        <v>2</v>
      </c>
      <c r="J40" s="30">
        <f ca="1">OFFSET('Position curseurs'!G76,32+'Grille  réponses'!R40,0)</f>
        <v>1</v>
      </c>
      <c r="K40" s="30">
        <f ca="1">OFFSET('Position curseurs'!G76,35+'Grille  réponses'!R40,0)</f>
        <v>1</v>
      </c>
      <c r="L40" s="30">
        <f ca="1">OFFSET('Position curseurs'!G76,39+'Grille  réponses'!R40,0)</f>
        <v>3</v>
      </c>
      <c r="M40" s="30">
        <f ca="1">OFFSET('Position curseurs'!G76,44+'Grille  réponses'!R40,0)</f>
        <v>2</v>
      </c>
      <c r="N40" s="30">
        <f ca="1">OFFSET('Position curseurs'!G76,48+'Grille  réponses'!R40,0)</f>
        <v>1</v>
      </c>
      <c r="O40" s="30">
        <f ca="1">OFFSET('Position curseurs'!G76,53+'Grille  réponses'!R40,0)</f>
        <v>2</v>
      </c>
      <c r="Q40">
        <f ca="1">OFFSET('Position curseurs'!J16,B2-1,0)</f>
        <v>59</v>
      </c>
      <c r="R40">
        <f>B40-1-'Grille  réponses'!Q40+1</f>
        <v>-22</v>
      </c>
    </row>
    <row r="41" spans="2:18" ht="10.5" customHeight="1">
      <c r="B41" s="28">
        <f t="shared" si="0"/>
        <v>38</v>
      </c>
      <c r="C41" s="29"/>
      <c r="D41" s="30">
        <f ca="1">OFFSET('Position curseurs'!G76,8+'Grille  réponses'!R41,0)</f>
        <v>2</v>
      </c>
      <c r="E41" s="30">
        <f ca="1">OFFSET('Position curseurs'!G76,13+'Grille  réponses'!R41,0)</f>
        <v>2</v>
      </c>
      <c r="F41" s="30">
        <f ca="1">OFFSET('Position curseurs'!G76,17+'Grille  réponses'!R41,0)</f>
        <v>1</v>
      </c>
      <c r="G41" s="30">
        <f ca="1">OFFSET('Position curseurs'!G76,22+'Grille  réponses'!R41,0)</f>
        <v>1</v>
      </c>
      <c r="H41" s="30">
        <f ca="1">OFFSET('Position curseurs'!G76,26+'Grille  réponses'!R41,0)</f>
        <v>3</v>
      </c>
      <c r="I41" s="30">
        <f ca="1">OFFSET('Position curseurs'!G76,29+'Grille  réponses'!R41,0)</f>
        <v>1</v>
      </c>
      <c r="J41" s="30">
        <f ca="1">OFFSET('Position curseurs'!G76,32+'Grille  réponses'!R41,0)</f>
        <v>2</v>
      </c>
      <c r="K41" s="30">
        <f ca="1">OFFSET('Position curseurs'!G76,35+'Grille  réponses'!R41,0)</f>
        <v>3</v>
      </c>
      <c r="L41" s="30">
        <f ca="1">OFFSET('Position curseurs'!G76,39+'Grille  réponses'!R41,0)</f>
        <v>2</v>
      </c>
      <c r="M41" s="30">
        <f ca="1">OFFSET('Position curseurs'!G76,44+'Grille  réponses'!R41,0)</f>
        <v>1</v>
      </c>
      <c r="N41" s="30">
        <f ca="1">OFFSET('Position curseurs'!G76,48+'Grille  réponses'!R41,0)</f>
        <v>3</v>
      </c>
      <c r="O41" s="30">
        <f ca="1">OFFSET('Position curseurs'!G76,53+'Grille  réponses'!R41,0)</f>
        <v>3</v>
      </c>
      <c r="Q41">
        <f ca="1">OFFSET('Position curseurs'!J16,B2-1,0)</f>
        <v>59</v>
      </c>
      <c r="R41">
        <f>B41-1-'Grille  réponses'!Q41+1</f>
        <v>-21</v>
      </c>
    </row>
    <row r="42" spans="2:18" ht="10.5" customHeight="1">
      <c r="B42" s="28">
        <f t="shared" si="0"/>
        <v>39</v>
      </c>
      <c r="C42" s="29"/>
      <c r="D42" s="30">
        <f ca="1">OFFSET('Position curseurs'!G76,8+'Grille  réponses'!R42,0)</f>
        <v>1</v>
      </c>
      <c r="E42" s="30">
        <f ca="1">OFFSET('Position curseurs'!G76,13+'Grille  réponses'!R42,0)</f>
        <v>3</v>
      </c>
      <c r="F42" s="30">
        <f ca="1">OFFSET('Position curseurs'!G76,17+'Grille  réponses'!R42,0)</f>
        <v>2</v>
      </c>
      <c r="G42" s="30">
        <f ca="1">OFFSET('Position curseurs'!G76,22+'Grille  réponses'!R42,0)</f>
        <v>2</v>
      </c>
      <c r="H42" s="30">
        <f ca="1">OFFSET('Position curseurs'!G76,26+'Grille  réponses'!R42,0)</f>
        <v>1</v>
      </c>
      <c r="I42" s="30">
        <f ca="1">OFFSET('Position curseurs'!G76,29+'Grille  réponses'!R42,0)</f>
        <v>2</v>
      </c>
      <c r="J42" s="30">
        <f ca="1">OFFSET('Position curseurs'!G76,32+'Grille  réponses'!R42,0)</f>
        <v>3</v>
      </c>
      <c r="K42" s="30">
        <f ca="1">OFFSET('Position curseurs'!G76,35+'Grille  réponses'!R42,0)</f>
        <v>2</v>
      </c>
      <c r="L42" s="30">
        <f ca="1">OFFSET('Position curseurs'!G76,39+'Grille  réponses'!R42,0)</f>
        <v>3</v>
      </c>
      <c r="M42" s="30">
        <f ca="1">OFFSET('Position curseurs'!G76,44+'Grille  réponses'!R42,0)</f>
        <v>2</v>
      </c>
      <c r="N42" s="30">
        <f ca="1">OFFSET('Position curseurs'!G76,48+'Grille  réponses'!R42,0)</f>
        <v>1</v>
      </c>
      <c r="O42" s="30">
        <f ca="1">OFFSET('Position curseurs'!G76,53+'Grille  réponses'!R42,0)</f>
        <v>1</v>
      </c>
      <c r="Q42">
        <f ca="1">OFFSET('Position curseurs'!J16,B2-1,0)</f>
        <v>59</v>
      </c>
      <c r="R42">
        <f>B42-1-'Grille  réponses'!Q42+1</f>
        <v>-20</v>
      </c>
    </row>
    <row r="43" spans="2:18" ht="10.5" customHeight="1">
      <c r="B43" s="28">
        <f t="shared" si="0"/>
        <v>40</v>
      </c>
      <c r="C43" s="29"/>
      <c r="D43" s="30">
        <f ca="1">OFFSET('Position curseurs'!G76,8+'Grille  réponses'!R43,0)</f>
        <v>1</v>
      </c>
      <c r="E43" s="30">
        <f ca="1">OFFSET('Position curseurs'!G76,13+'Grille  réponses'!R43,0)</f>
        <v>1</v>
      </c>
      <c r="F43" s="30">
        <f ca="1">OFFSET('Position curseurs'!G76,17+'Grille  réponses'!R43,0)</f>
        <v>3</v>
      </c>
      <c r="G43" s="30">
        <f ca="1">OFFSET('Position curseurs'!G76,22+'Grille  réponses'!R43,0)</f>
        <v>3</v>
      </c>
      <c r="H43" s="30">
        <f ca="1">OFFSET('Position curseurs'!G76,26+'Grille  réponses'!R43,0)</f>
        <v>2</v>
      </c>
      <c r="I43" s="30">
        <f ca="1">OFFSET('Position curseurs'!G76,29+'Grille  réponses'!R43,0)</f>
        <v>1</v>
      </c>
      <c r="J43" s="30">
        <f ca="1">OFFSET('Position curseurs'!G76,32+'Grille  réponses'!R43,0)</f>
        <v>1</v>
      </c>
      <c r="K43" s="30">
        <f ca="1">OFFSET('Position curseurs'!G76,35+'Grille  réponses'!R43,0)</f>
        <v>2</v>
      </c>
      <c r="L43" s="30">
        <f ca="1">OFFSET('Position curseurs'!G76,39+'Grille  réponses'!R43,0)</f>
        <v>1</v>
      </c>
      <c r="M43" s="30">
        <f ca="1">OFFSET('Position curseurs'!G76,44+'Grille  réponses'!R43,0)</f>
        <v>3</v>
      </c>
      <c r="N43" s="30">
        <f ca="1">OFFSET('Position curseurs'!G76,48+'Grille  réponses'!R43,0)</f>
        <v>2</v>
      </c>
      <c r="O43" s="30">
        <f ca="1">OFFSET('Position curseurs'!G76,53+'Grille  réponses'!R43,0)</f>
        <v>2</v>
      </c>
      <c r="Q43">
        <f ca="1">OFFSET('Position curseurs'!J16,B2-1,0)</f>
        <v>59</v>
      </c>
      <c r="R43">
        <f>B43-1-'Grille  réponses'!Q43+1</f>
        <v>-19</v>
      </c>
    </row>
    <row r="44" spans="2:18" ht="10.5" customHeight="1">
      <c r="B44" s="28">
        <f t="shared" si="0"/>
        <v>41</v>
      </c>
      <c r="C44" s="29"/>
      <c r="D44" s="30">
        <f ca="1">OFFSET('Position curseurs'!G76,8+'Grille  réponses'!R44,0)</f>
        <v>2</v>
      </c>
      <c r="E44" s="30">
        <f ca="1">OFFSET('Position curseurs'!G76,13+'Grille  réponses'!R44,0)</f>
        <v>3</v>
      </c>
      <c r="F44" s="30">
        <f ca="1">OFFSET('Position curseurs'!G76,17+'Grille  réponses'!R44,0)</f>
        <v>2</v>
      </c>
      <c r="G44" s="30">
        <f ca="1">OFFSET('Position curseurs'!G76,22+'Grille  réponses'!R44,0)</f>
        <v>2</v>
      </c>
      <c r="H44" s="30">
        <f ca="1">OFFSET('Position curseurs'!G76,26+'Grille  réponses'!R44,0)</f>
        <v>1</v>
      </c>
      <c r="I44" s="30">
        <f ca="1">OFFSET('Position curseurs'!G76,29+'Grille  réponses'!R44,0)</f>
        <v>2</v>
      </c>
      <c r="J44" s="30">
        <f ca="1">OFFSET('Position curseurs'!G76,32+'Grille  réponses'!R44,0)</f>
        <v>3</v>
      </c>
      <c r="K44" s="30">
        <f ca="1">OFFSET('Position curseurs'!G76,35+'Grille  réponses'!R44,0)</f>
        <v>3</v>
      </c>
      <c r="L44" s="30">
        <f ca="1">OFFSET('Position curseurs'!G76,39+'Grille  réponses'!R44,0)</f>
        <v>1</v>
      </c>
      <c r="M44" s="30">
        <f ca="1">OFFSET('Position curseurs'!G76,44+'Grille  réponses'!R44,0)</f>
        <v>1</v>
      </c>
      <c r="N44" s="30">
        <f ca="1">OFFSET('Position curseurs'!G76,48+'Grille  réponses'!R44,0)</f>
        <v>3</v>
      </c>
      <c r="O44" s="30">
        <f ca="1">OFFSET('Position curseurs'!G76,53+'Grille  réponses'!R44,0)</f>
        <v>1</v>
      </c>
      <c r="Q44">
        <f ca="1">OFFSET('Position curseurs'!J16,B2-1,0)</f>
        <v>59</v>
      </c>
      <c r="R44">
        <f>B44-1-'Grille  réponses'!Q44+1</f>
        <v>-18</v>
      </c>
    </row>
    <row r="45" spans="2:18" ht="10.5" customHeight="1">
      <c r="B45" s="28">
        <f t="shared" si="0"/>
        <v>42</v>
      </c>
      <c r="C45" s="29"/>
      <c r="D45" s="30">
        <f ca="1">OFFSET('Position curseurs'!G76,8+'Grille  réponses'!R45,0)</f>
        <v>3</v>
      </c>
      <c r="E45" s="30">
        <f ca="1">OFFSET('Position curseurs'!G76,13+'Grille  réponses'!R45,0)</f>
        <v>1</v>
      </c>
      <c r="F45" s="30">
        <f ca="1">OFFSET('Position curseurs'!G76,17+'Grille  réponses'!R45,0)</f>
        <v>3</v>
      </c>
      <c r="G45" s="30">
        <f ca="1">OFFSET('Position curseurs'!G76,22+'Grille  réponses'!R45,0)</f>
        <v>3</v>
      </c>
      <c r="H45" s="30">
        <f ca="1">OFFSET('Position curseurs'!G76,26+'Grille  réponses'!R45,0)</f>
        <v>2</v>
      </c>
      <c r="I45" s="30">
        <f ca="1">OFFSET('Position curseurs'!G76,29+'Grille  réponses'!R45,0)</f>
        <v>3</v>
      </c>
      <c r="J45" s="30">
        <f ca="1">OFFSET('Position curseurs'!G76,32+'Grille  réponses'!R45,0)</f>
        <v>2</v>
      </c>
      <c r="K45" s="30">
        <f ca="1">OFFSET('Position curseurs'!G76,35+'Grille  réponses'!R45,0)</f>
        <v>2</v>
      </c>
      <c r="L45" s="30">
        <f ca="1">OFFSET('Position curseurs'!G76,39+'Grille  réponses'!R45,0)</f>
        <v>2</v>
      </c>
      <c r="M45" s="30">
        <f ca="1">OFFSET('Position curseurs'!G76,44+'Grille  réponses'!R45,0)</f>
        <v>3</v>
      </c>
      <c r="N45" s="30">
        <f ca="1">OFFSET('Position curseurs'!G76,48+'Grille  réponses'!R45,0)</f>
        <v>2</v>
      </c>
      <c r="O45" s="30">
        <f ca="1">OFFSET('Position curseurs'!G76,53+'Grille  réponses'!R45,0)</f>
        <v>2</v>
      </c>
      <c r="Q45">
        <f ca="1">OFFSET('Position curseurs'!J16,B2-1,0)</f>
        <v>59</v>
      </c>
      <c r="R45">
        <f>B45-1-'Grille  réponses'!Q45+1</f>
        <v>-17</v>
      </c>
    </row>
    <row r="46" spans="2:18" ht="10.5" customHeight="1">
      <c r="B46" s="28">
        <f t="shared" si="0"/>
        <v>43</v>
      </c>
      <c r="C46" s="29"/>
      <c r="D46" s="30">
        <f ca="1">OFFSET('Position curseurs'!G76,8+'Grille  réponses'!R46,0)</f>
        <v>2</v>
      </c>
      <c r="E46" s="30">
        <f ca="1">OFFSET('Position curseurs'!G76,13+'Grille  réponses'!R46,0)</f>
        <v>2</v>
      </c>
      <c r="F46" s="30">
        <f ca="1">OFFSET('Position curseurs'!G76,17+'Grille  réponses'!R46,0)</f>
        <v>1</v>
      </c>
      <c r="G46" s="30">
        <f ca="1">OFFSET('Position curseurs'!G76,22+'Grille  réponses'!R46,0)</f>
        <v>1</v>
      </c>
      <c r="H46" s="30">
        <f ca="1">OFFSET('Position curseurs'!G76,26+'Grille  réponses'!R46,0)</f>
        <v>1</v>
      </c>
      <c r="I46" s="30">
        <f ca="1">OFFSET('Position curseurs'!G76,29+'Grille  réponses'!R46,0)</f>
        <v>1</v>
      </c>
      <c r="J46" s="30">
        <f ca="1">OFFSET('Position curseurs'!G76,32+'Grille  réponses'!R46,0)</f>
        <v>2</v>
      </c>
      <c r="K46" s="30">
        <f ca="1">OFFSET('Position curseurs'!G76,35+'Grille  réponses'!R46,0)</f>
        <v>3</v>
      </c>
      <c r="L46" s="30">
        <f ca="1">OFFSET('Position curseurs'!G76,39+'Grille  réponses'!R46,0)</f>
        <v>1</v>
      </c>
      <c r="M46" s="30">
        <f ca="1">OFFSET('Position curseurs'!G76,44+'Grille  réponses'!R46,0)</f>
        <v>1</v>
      </c>
      <c r="N46" s="30">
        <f ca="1">OFFSET('Position curseurs'!G76,48+'Grille  réponses'!R46,0)</f>
        <v>3</v>
      </c>
      <c r="O46" s="30">
        <f ca="1">OFFSET('Position curseurs'!G76,53+'Grille  réponses'!R46,0)</f>
        <v>3</v>
      </c>
      <c r="Q46">
        <f ca="1">OFFSET('Position curseurs'!J16,B2-1,0)</f>
        <v>59</v>
      </c>
      <c r="R46">
        <f>B46-1-'Grille  réponses'!Q46+1</f>
        <v>-16</v>
      </c>
    </row>
    <row r="47" spans="2:18" ht="10.5" customHeight="1">
      <c r="B47" s="28">
        <f t="shared" si="0"/>
        <v>44</v>
      </c>
      <c r="C47" s="29"/>
      <c r="D47" s="30">
        <f ca="1">OFFSET('Position curseurs'!G76,8+'Grille  réponses'!R47,0)</f>
        <v>3</v>
      </c>
      <c r="E47" s="30">
        <f ca="1">OFFSET('Position curseurs'!G76,13+'Grille  réponses'!R47,0)</f>
        <v>3</v>
      </c>
      <c r="F47" s="30">
        <f ca="1">OFFSET('Position curseurs'!G76,17+'Grille  réponses'!R47,0)</f>
        <v>2</v>
      </c>
      <c r="G47" s="30">
        <f ca="1">OFFSET('Position curseurs'!G76,22+'Grille  réponses'!R47,0)</f>
        <v>2</v>
      </c>
      <c r="H47" s="30">
        <f ca="1">OFFSET('Position curseurs'!G76,26+'Grille  réponses'!R47,0)</f>
        <v>2</v>
      </c>
      <c r="I47" s="30">
        <f ca="1">OFFSET('Position curseurs'!G76,29+'Grille  réponses'!R47,0)</f>
        <v>3</v>
      </c>
      <c r="J47" s="30">
        <f ca="1">OFFSET('Position curseurs'!G76,32+'Grille  réponses'!R47,0)</f>
        <v>3</v>
      </c>
      <c r="K47" s="30">
        <f ca="1">OFFSET('Position curseurs'!G76,35+'Grille  réponses'!R47,0)</f>
        <v>1</v>
      </c>
      <c r="L47" s="30">
        <f ca="1">OFFSET('Position curseurs'!G76,39+'Grille  réponses'!R47,0)</f>
        <v>2</v>
      </c>
      <c r="M47" s="30">
        <f ca="1">OFFSET('Position curseurs'!G76,44+'Grille  réponses'!R47,0)</f>
        <v>2</v>
      </c>
      <c r="N47" s="30">
        <f ca="1">OFFSET('Position curseurs'!G76,48+'Grille  réponses'!R47,0)</f>
        <v>1</v>
      </c>
      <c r="O47" s="30">
        <f ca="1">OFFSET('Position curseurs'!G76,53+'Grille  réponses'!R47,0)</f>
        <v>2</v>
      </c>
      <c r="Q47">
        <f ca="1">OFFSET('Position curseurs'!J16,B2-1,0)</f>
        <v>59</v>
      </c>
      <c r="R47">
        <f>B47-1-'Grille  réponses'!Q47+1</f>
        <v>-15</v>
      </c>
    </row>
    <row r="48" spans="2:18" ht="10.5" customHeight="1">
      <c r="B48" s="28">
        <f t="shared" si="0"/>
        <v>45</v>
      </c>
      <c r="C48" s="29"/>
      <c r="D48" s="30">
        <f ca="1">OFFSET('Position curseurs'!G76,8+'Grille  réponses'!R48,0)</f>
        <v>1</v>
      </c>
      <c r="E48" s="30">
        <f ca="1">OFFSET('Position curseurs'!G76,13+'Grille  réponses'!R48,0)</f>
        <v>2</v>
      </c>
      <c r="F48" s="30">
        <f ca="1">OFFSET('Position curseurs'!G76,17+'Grille  réponses'!R48,0)</f>
        <v>3</v>
      </c>
      <c r="G48" s="30">
        <f ca="1">OFFSET('Position curseurs'!G76,22+'Grille  réponses'!R48,0)</f>
        <v>1</v>
      </c>
      <c r="H48" s="30">
        <f ca="1">OFFSET('Position curseurs'!G76,26+'Grille  réponses'!R48,0)</f>
        <v>3</v>
      </c>
      <c r="I48" s="30">
        <f ca="1">OFFSET('Position curseurs'!G76,29+'Grille  réponses'!R48,0)</f>
        <v>2</v>
      </c>
      <c r="J48" s="30">
        <f ca="1">OFFSET('Position curseurs'!G76,32+'Grille  réponses'!R48,0)</f>
        <v>2</v>
      </c>
      <c r="K48" s="30">
        <f ca="1">OFFSET('Position curseurs'!G76,35+'Grille  réponses'!R48,0)</f>
        <v>1</v>
      </c>
      <c r="L48" s="30">
        <f ca="1">OFFSET('Position curseurs'!G76,39+'Grille  réponses'!R48,0)</f>
        <v>3</v>
      </c>
      <c r="M48" s="30">
        <f ca="1">OFFSET('Position curseurs'!G76,44+'Grille  réponses'!R48,0)</f>
        <v>3</v>
      </c>
      <c r="N48" s="30">
        <f ca="1">OFFSET('Position curseurs'!G76,48+'Grille  réponses'!R48,0)</f>
        <v>2</v>
      </c>
      <c r="O48" s="30">
        <f ca="1">OFFSET('Position curseurs'!G76,53+'Grille  réponses'!R48,0)</f>
        <v>3</v>
      </c>
      <c r="Q48">
        <f ca="1">OFFSET('Position curseurs'!J16,B2-1,0)</f>
        <v>59</v>
      </c>
      <c r="R48">
        <f>B48-1-'Grille  réponses'!Q48+1</f>
        <v>-14</v>
      </c>
    </row>
    <row r="49" spans="2:18" ht="10.5" customHeight="1">
      <c r="B49" s="28">
        <f t="shared" si="0"/>
        <v>46</v>
      </c>
      <c r="C49" s="29"/>
      <c r="D49" s="30">
        <f ca="1">OFFSET('Position curseurs'!G76,8+'Grille  réponses'!R49,0)</f>
        <v>3</v>
      </c>
      <c r="E49" s="30">
        <f ca="1">OFFSET('Position curseurs'!G76,13+'Grille  réponses'!R49,0)</f>
        <v>3</v>
      </c>
      <c r="F49" s="30">
        <f ca="1">OFFSET('Position curseurs'!G76,17+'Grille  réponses'!R49,0)</f>
        <v>2</v>
      </c>
      <c r="G49" s="30">
        <f ca="1">OFFSET('Position curseurs'!G76,22+'Grille  réponses'!R49,0)</f>
        <v>2</v>
      </c>
      <c r="H49" s="30">
        <f ca="1">OFFSET('Position curseurs'!G76,26+'Grille  réponses'!R49,0)</f>
        <v>1</v>
      </c>
      <c r="I49" s="30">
        <f ca="1">OFFSET('Position curseurs'!G76,29+'Grille  réponses'!R49,0)</f>
        <v>2</v>
      </c>
      <c r="J49" s="30">
        <f ca="1">OFFSET('Position curseurs'!G76,32+'Grille  réponses'!R49,0)</f>
        <v>3</v>
      </c>
      <c r="K49" s="30">
        <f ca="1">OFFSET('Position curseurs'!G76,35+'Grille  réponses'!R49,0)</f>
        <v>2</v>
      </c>
      <c r="L49" s="30">
        <f ca="1">OFFSET('Position curseurs'!G76,39+'Grille  réponses'!R49,0)</f>
        <v>1</v>
      </c>
      <c r="M49" s="30">
        <f ca="1">OFFSET('Position curseurs'!G76,44+'Grille  réponses'!R49,0)</f>
        <v>2</v>
      </c>
      <c r="N49" s="30">
        <f ca="1">OFFSET('Position curseurs'!G76,48+'Grille  réponses'!R49,0)</f>
        <v>1</v>
      </c>
      <c r="O49" s="30">
        <f ca="1">OFFSET('Position curseurs'!G76,53+'Grille  réponses'!R49,0)</f>
        <v>1</v>
      </c>
      <c r="Q49">
        <f ca="1">OFFSET('Position curseurs'!J16,B2-1,0)</f>
        <v>59</v>
      </c>
      <c r="R49">
        <f>B49-1-'Grille  réponses'!Q49+1</f>
        <v>-13</v>
      </c>
    </row>
    <row r="50" spans="2:18" ht="10.5" customHeight="1">
      <c r="B50" s="28">
        <f t="shared" si="0"/>
        <v>47</v>
      </c>
      <c r="C50" s="29"/>
      <c r="D50" s="30">
        <f ca="1">OFFSET('Position curseurs'!G76,8+'Grille  réponses'!R50,0)</f>
        <v>1</v>
      </c>
      <c r="E50" s="30">
        <f ca="1">OFFSET('Position curseurs'!G76,13+'Grille  réponses'!R50,0)</f>
        <v>1</v>
      </c>
      <c r="F50" s="30">
        <f ca="1">OFFSET('Position curseurs'!G76,17+'Grille  réponses'!R50,0)</f>
        <v>3</v>
      </c>
      <c r="G50" s="30">
        <f ca="1">OFFSET('Position curseurs'!G76,22+'Grille  réponses'!R50,0)</f>
        <v>1</v>
      </c>
      <c r="H50" s="30">
        <f ca="1">OFFSET('Position curseurs'!G76,26+'Grille  réponses'!R50,0)</f>
        <v>3</v>
      </c>
      <c r="I50" s="30">
        <f ca="1">OFFSET('Position curseurs'!G76,29+'Grille  réponses'!R50,0)</f>
        <v>3</v>
      </c>
      <c r="J50" s="30">
        <f ca="1">OFFSET('Position curseurs'!G76,32+'Grille  réponses'!R50,0)</f>
        <v>1</v>
      </c>
      <c r="K50" s="30">
        <f ca="1">OFFSET('Position curseurs'!G76,35+'Grille  réponses'!R50,0)</f>
        <v>1</v>
      </c>
      <c r="L50" s="30">
        <f ca="1">OFFSET('Position curseurs'!G76,39+'Grille  réponses'!R50,0)</f>
        <v>3</v>
      </c>
      <c r="M50" s="30">
        <f ca="1">OFFSET('Position curseurs'!G76,44+'Grille  réponses'!R50,0)</f>
        <v>3</v>
      </c>
      <c r="N50" s="30">
        <f ca="1">OFFSET('Position curseurs'!G76,48+'Grille  réponses'!R50,0)</f>
        <v>2</v>
      </c>
      <c r="O50" s="30">
        <f ca="1">OFFSET('Position curseurs'!G76,53+'Grille  réponses'!R50,0)</f>
        <v>1</v>
      </c>
      <c r="Q50">
        <f ca="1">OFFSET('Position curseurs'!J16,B2-1,0)</f>
        <v>59</v>
      </c>
      <c r="R50">
        <f>B50-1-'Grille  réponses'!Q50+1</f>
        <v>-12</v>
      </c>
    </row>
    <row r="51" spans="2:18" ht="10.5" customHeight="1">
      <c r="B51" s="28">
        <f t="shared" si="0"/>
        <v>48</v>
      </c>
      <c r="C51" s="29"/>
      <c r="D51" s="30">
        <f ca="1">OFFSET('Position curseurs'!G76,8+'Grille  réponses'!R51,0)</f>
        <v>2</v>
      </c>
      <c r="E51" s="30">
        <f ca="1">OFFSET('Position curseurs'!G76,13+'Grille  réponses'!R51,0)</f>
        <v>2</v>
      </c>
      <c r="F51" s="30">
        <f ca="1">OFFSET('Position curseurs'!G76,17+'Grille  réponses'!R51,0)</f>
        <v>1</v>
      </c>
      <c r="G51" s="30">
        <f ca="1">OFFSET('Position curseurs'!G76,22+'Grille  réponses'!R51,0)</f>
        <v>2</v>
      </c>
      <c r="H51" s="30">
        <f ca="1">OFFSET('Position curseurs'!G76,26+'Grille  réponses'!R51,0)</f>
        <v>2</v>
      </c>
      <c r="I51" s="30">
        <f ca="1">OFFSET('Position curseurs'!G76,29+'Grille  réponses'!R51,0)</f>
        <v>2</v>
      </c>
      <c r="J51" s="30">
        <f ca="1">OFFSET('Position curseurs'!G76,32+'Grille  réponses'!R51,0)</f>
        <v>1</v>
      </c>
      <c r="K51" s="30">
        <f ca="1">OFFSET('Position curseurs'!G76,35+'Grille  réponses'!R51,0)</f>
        <v>2</v>
      </c>
      <c r="L51" s="30">
        <f ca="1">OFFSET('Position curseurs'!G76,39+'Grille  réponses'!R51,0)</f>
        <v>1</v>
      </c>
      <c r="M51" s="30">
        <f ca="1">OFFSET('Position curseurs'!G76,44+'Grille  réponses'!R51,0)</f>
        <v>1</v>
      </c>
      <c r="N51" s="30">
        <f ca="1">OFFSET('Position curseurs'!G76,48+'Grille  réponses'!R51,0)</f>
        <v>3</v>
      </c>
      <c r="O51" s="30">
        <f ca="1">OFFSET('Position curseurs'!G76,53+'Grille  réponses'!R51,0)</f>
        <v>2</v>
      </c>
      <c r="Q51">
        <f ca="1">OFFSET('Position curseurs'!J16,B2-1,0)</f>
        <v>59</v>
      </c>
      <c r="R51">
        <f>B51-1-'Grille  réponses'!Q51+1</f>
        <v>-11</v>
      </c>
    </row>
    <row r="52" spans="2:18" ht="10.5" customHeight="1">
      <c r="B52" s="28">
        <f t="shared" si="0"/>
        <v>49</v>
      </c>
      <c r="C52" s="29"/>
      <c r="D52" s="30">
        <f ca="1">OFFSET('Position curseurs'!G76,8+'Grille  réponses'!R52,0)</f>
        <v>3</v>
      </c>
      <c r="E52" s="30">
        <f ca="1">OFFSET('Position curseurs'!G76,13+'Grille  réponses'!R52,0)</f>
        <v>3</v>
      </c>
      <c r="F52" s="30">
        <f ca="1">OFFSET('Position curseurs'!G76,17+'Grille  réponses'!R52,0)</f>
        <v>2</v>
      </c>
      <c r="G52" s="30">
        <f ca="1">OFFSET('Position curseurs'!G76,22+'Grille  réponses'!R52,0)</f>
        <v>3</v>
      </c>
      <c r="H52" s="30">
        <f ca="1">OFFSET('Position curseurs'!G76,26+'Grille  réponses'!R52,0)</f>
        <v>2</v>
      </c>
      <c r="I52" s="30">
        <f ca="1">OFFSET('Position curseurs'!G76,29+'Grille  réponses'!R52,0)</f>
        <v>3</v>
      </c>
      <c r="J52" s="30">
        <f ca="1">OFFSET('Position curseurs'!G76,32+'Grille  réponses'!R52,0)</f>
        <v>2</v>
      </c>
      <c r="K52" s="30">
        <f ca="1">OFFSET('Position curseurs'!G76,35+'Grille  réponses'!R52,0)</f>
        <v>3</v>
      </c>
      <c r="L52" s="30">
        <f ca="1">OFFSET('Position curseurs'!G76,39+'Grille  réponses'!R52,0)</f>
        <v>2</v>
      </c>
      <c r="M52" s="30">
        <f ca="1">OFFSET('Position curseurs'!G76,44+'Grille  réponses'!R52,0)</f>
        <v>2</v>
      </c>
      <c r="N52" s="30">
        <f ca="1">OFFSET('Position curseurs'!G76,48+'Grille  réponses'!R52,0)</f>
        <v>2</v>
      </c>
      <c r="O52" s="30">
        <f ca="1">OFFSET('Position curseurs'!G76,53+'Grille  réponses'!R52,0)</f>
        <v>3</v>
      </c>
      <c r="Q52">
        <f ca="1">OFFSET('Position curseurs'!J16,B2-1,0)</f>
        <v>59</v>
      </c>
      <c r="R52">
        <f>B52-1-'Grille  réponses'!Q52+1</f>
        <v>-10</v>
      </c>
    </row>
    <row r="53" spans="2:18" ht="10.5" customHeight="1">
      <c r="B53" s="28">
        <f t="shared" si="0"/>
        <v>50</v>
      </c>
      <c r="C53" s="29"/>
      <c r="D53" s="30">
        <f ca="1">OFFSET('Position curseurs'!G76,8+'Grille  réponses'!R53,0)</f>
        <v>2</v>
      </c>
      <c r="E53" s="30">
        <f ca="1">OFFSET('Position curseurs'!G76,13+'Grille  réponses'!R53,0)</f>
        <v>2</v>
      </c>
      <c r="F53" s="30">
        <f ca="1">OFFSET('Position curseurs'!G76,17+'Grille  réponses'!R53,0)</f>
        <v>1</v>
      </c>
      <c r="G53" s="30">
        <f ca="1">OFFSET('Position curseurs'!G76,22+'Grille  réponses'!R53,0)</f>
        <v>1</v>
      </c>
      <c r="H53" s="30">
        <f ca="1">OFFSET('Position curseurs'!G76,26+'Grille  réponses'!R53,0)</f>
        <v>3</v>
      </c>
      <c r="I53" s="30">
        <f ca="1">OFFSET('Position curseurs'!G76,29+'Grille  réponses'!R53,0)</f>
        <v>1</v>
      </c>
      <c r="J53" s="30">
        <f ca="1">OFFSET('Position curseurs'!G76,32+'Grille  réponses'!R53,0)</f>
        <v>1</v>
      </c>
      <c r="K53" s="30">
        <f ca="1">OFFSET('Position curseurs'!G76,35+'Grille  réponses'!R53,0)</f>
        <v>1</v>
      </c>
      <c r="L53" s="30">
        <f ca="1">OFFSET('Position curseurs'!G76,39+'Grille  réponses'!R53,0)</f>
        <v>3</v>
      </c>
      <c r="M53" s="30">
        <f ca="1">OFFSET('Position curseurs'!G76,44+'Grille  réponses'!R53,0)</f>
        <v>1</v>
      </c>
      <c r="N53" s="30">
        <f ca="1">OFFSET('Position curseurs'!G76,48+'Grille  réponses'!R53,0)</f>
        <v>3</v>
      </c>
      <c r="O53" s="30">
        <f ca="1">OFFSET('Position curseurs'!G76,53+'Grille  réponses'!R53,0)</f>
        <v>2</v>
      </c>
      <c r="Q53">
        <f ca="1">OFFSET('Position curseurs'!J16,B2-1,0)</f>
        <v>59</v>
      </c>
      <c r="R53">
        <f>B53-1-'Grille  réponses'!Q53+1</f>
        <v>-9</v>
      </c>
    </row>
    <row r="54" spans="2:18" ht="10.5" customHeight="1">
      <c r="B54" s="28">
        <f t="shared" si="0"/>
        <v>51</v>
      </c>
      <c r="C54" s="29"/>
      <c r="D54" s="30">
        <f ca="1">OFFSET('Position curseurs'!G76,8+'Grille  réponses'!R54,0)</f>
        <v>3</v>
      </c>
      <c r="E54" s="30">
        <f ca="1">OFFSET('Position curseurs'!G76,13+'Grille  réponses'!R54,0)</f>
        <v>3</v>
      </c>
      <c r="F54" s="30">
        <f ca="1">OFFSET('Position curseurs'!G76,17+'Grille  réponses'!R54,0)</f>
        <v>2</v>
      </c>
      <c r="G54" s="30">
        <f ca="1">OFFSET('Position curseurs'!G76,22+'Grille  réponses'!R54,0)</f>
        <v>3</v>
      </c>
      <c r="H54" s="30">
        <f ca="1">OFFSET('Position curseurs'!G76,26+'Grille  réponses'!R54,0)</f>
        <v>2</v>
      </c>
      <c r="I54" s="30">
        <f ca="1">OFFSET('Position curseurs'!G76,29+'Grille  réponses'!R54,0)</f>
        <v>1</v>
      </c>
      <c r="J54" s="30">
        <f ca="1">OFFSET('Position curseurs'!G76,32+'Grille  réponses'!R54,0)</f>
        <v>2</v>
      </c>
      <c r="K54" s="30">
        <f ca="1">OFFSET('Position curseurs'!G76,35+'Grille  réponses'!R54,0)</f>
        <v>3</v>
      </c>
      <c r="L54" s="30">
        <f ca="1">OFFSET('Position curseurs'!G76,39+'Grille  réponses'!R54,0)</f>
        <v>2</v>
      </c>
      <c r="M54" s="30">
        <f ca="1">OFFSET('Position curseurs'!G76,44+'Grille  réponses'!R54,0)</f>
        <v>2</v>
      </c>
      <c r="N54" s="30">
        <f ca="1">OFFSET('Position curseurs'!G76,48+'Grille  réponses'!R54,0)</f>
        <v>1</v>
      </c>
      <c r="O54" s="30">
        <f ca="1">OFFSET('Position curseurs'!G76,53+'Grille  réponses'!R54,0)</f>
        <v>3</v>
      </c>
      <c r="Q54">
        <f ca="1">OFFSET('Position curseurs'!J16,B2-1,0)</f>
        <v>59</v>
      </c>
      <c r="R54">
        <f>B54-1-'Grille  réponses'!Q54+1</f>
        <v>-8</v>
      </c>
    </row>
    <row r="55" spans="2:18" ht="10.5" customHeight="1">
      <c r="B55" s="28">
        <f t="shared" si="0"/>
        <v>52</v>
      </c>
      <c r="C55" s="29"/>
      <c r="D55" s="30">
        <f ca="1">OFFSET('Position curseurs'!G76,8+'Grille  réponses'!R55,0)</f>
        <v>1</v>
      </c>
      <c r="E55" s="30">
        <f ca="1">OFFSET('Position curseurs'!G76,13+'Grille  réponses'!R55,0)</f>
        <v>1</v>
      </c>
      <c r="F55" s="30">
        <f ca="1">OFFSET('Position curseurs'!G76,17+'Grille  réponses'!R55,0)</f>
        <v>1</v>
      </c>
      <c r="G55" s="30">
        <f ca="1">OFFSET('Position curseurs'!G76,22+'Grille  réponses'!R55,0)</f>
        <v>2</v>
      </c>
      <c r="H55" s="30">
        <f ca="1">OFFSET('Position curseurs'!G76,26+'Grille  réponses'!R55,0)</f>
        <v>3</v>
      </c>
      <c r="I55" s="30">
        <f ca="1">OFFSET('Position curseurs'!G76,29+'Grille  réponses'!R55,0)</f>
        <v>2</v>
      </c>
      <c r="J55" s="30">
        <f ca="1">OFFSET('Position curseurs'!G76,32+'Grille  réponses'!R55,0)</f>
        <v>3</v>
      </c>
      <c r="K55" s="30">
        <f ca="1">OFFSET('Position curseurs'!G76,35+'Grille  réponses'!R55,0)</f>
        <v>1</v>
      </c>
      <c r="L55" s="30">
        <f ca="1">OFFSET('Position curseurs'!G76,39+'Grille  réponses'!R55,0)</f>
        <v>3</v>
      </c>
      <c r="M55" s="30">
        <f ca="1">OFFSET('Position curseurs'!G76,44+'Grille  réponses'!R55,0)</f>
        <v>3</v>
      </c>
      <c r="N55" s="30">
        <f ca="1">OFFSET('Position curseurs'!G76,48+'Grille  réponses'!R55,0)</f>
        <v>1</v>
      </c>
      <c r="O55" s="30">
        <f ca="1">OFFSET('Position curseurs'!G76,53+'Grille  réponses'!R55,0)</f>
        <v>1</v>
      </c>
      <c r="Q55">
        <f ca="1">OFFSET('Position curseurs'!J16,B2-1,0)</f>
        <v>59</v>
      </c>
      <c r="R55">
        <f>B55-1-'Grille  réponses'!Q55+1</f>
        <v>-7</v>
      </c>
    </row>
    <row r="56" spans="2:18" ht="10.5" customHeight="1">
      <c r="B56" s="28">
        <f t="shared" si="0"/>
        <v>53</v>
      </c>
      <c r="C56" s="29"/>
      <c r="D56" s="30">
        <f ca="1">OFFSET('Position curseurs'!G76,8+'Grille  réponses'!R56,0)</f>
        <v>2</v>
      </c>
      <c r="E56" s="30">
        <f ca="1">OFFSET('Position curseurs'!G76,13+'Grille  réponses'!R56,0)</f>
        <v>2</v>
      </c>
      <c r="F56" s="30">
        <f ca="1">OFFSET('Position curseurs'!G76,17+'Grille  réponses'!R56,0)</f>
        <v>2</v>
      </c>
      <c r="G56" s="30">
        <f ca="1">OFFSET('Position curseurs'!G76,22+'Grille  réponses'!R56,0)</f>
        <v>2</v>
      </c>
      <c r="H56" s="30">
        <f ca="1">OFFSET('Position curseurs'!G76,26+'Grille  réponses'!R56,0)</f>
        <v>1</v>
      </c>
      <c r="I56" s="30">
        <f ca="1">OFFSET('Position curseurs'!G76,29+'Grille  réponses'!R56,0)</f>
        <v>1</v>
      </c>
      <c r="J56" s="30">
        <f ca="1">OFFSET('Position curseurs'!G76,32+'Grille  réponses'!R56,0)</f>
        <v>1</v>
      </c>
      <c r="K56" s="30">
        <f ca="1">OFFSET('Position curseurs'!G76,35+'Grille  réponses'!R56,0)</f>
        <v>2</v>
      </c>
      <c r="L56" s="30">
        <f ca="1">OFFSET('Position curseurs'!G76,39+'Grille  réponses'!R56,0)</f>
        <v>1</v>
      </c>
      <c r="M56" s="30">
        <f ca="1">OFFSET('Position curseurs'!G76,44+'Grille  réponses'!R56,0)</f>
        <v>2</v>
      </c>
      <c r="N56" s="30">
        <f ca="1">OFFSET('Position curseurs'!G76,48+'Grille  réponses'!R56,0)</f>
        <v>2</v>
      </c>
      <c r="O56" s="30">
        <f ca="1">OFFSET('Position curseurs'!G76,53+'Grille  réponses'!R56,0)</f>
        <v>2</v>
      </c>
      <c r="Q56">
        <f ca="1">OFFSET('Position curseurs'!J16,B2-1,0)</f>
        <v>59</v>
      </c>
      <c r="R56">
        <f>B56-1-'Grille  réponses'!Q56+1</f>
        <v>-6</v>
      </c>
    </row>
    <row r="57" spans="2:18" ht="10.5" customHeight="1">
      <c r="B57" s="28">
        <f t="shared" si="0"/>
        <v>54</v>
      </c>
      <c r="C57" s="29"/>
      <c r="D57" s="30">
        <f ca="1">OFFSET('Position curseurs'!G76,8+'Grille  réponses'!R57,0)</f>
        <v>3</v>
      </c>
      <c r="E57" s="30">
        <f ca="1">OFFSET('Position curseurs'!G76,13+'Grille  réponses'!R57,0)</f>
        <v>1</v>
      </c>
      <c r="F57" s="30">
        <f ca="1">OFFSET('Position curseurs'!G76,17+'Grille  réponses'!R57,0)</f>
        <v>3</v>
      </c>
      <c r="G57" s="30">
        <f ca="1">OFFSET('Position curseurs'!G76,22+'Grille  réponses'!R57,0)</f>
        <v>3</v>
      </c>
      <c r="H57" s="30">
        <f ca="1">OFFSET('Position curseurs'!G76,26+'Grille  réponses'!R57,0)</f>
        <v>1</v>
      </c>
      <c r="I57" s="30">
        <f ca="1">OFFSET('Position curseurs'!G76,29+'Grille  réponses'!R57,0)</f>
        <v>2</v>
      </c>
      <c r="J57" s="30">
        <f ca="1">OFFSET('Position curseurs'!G76,32+'Grille  réponses'!R57,0)</f>
        <v>3</v>
      </c>
      <c r="K57" s="30">
        <f ca="1">OFFSET('Position curseurs'!G76,35+'Grille  réponses'!R57,0)</f>
        <v>3</v>
      </c>
      <c r="L57" s="30">
        <f ca="1">OFFSET('Position curseurs'!G76,39+'Grille  réponses'!R57,0)</f>
        <v>2</v>
      </c>
      <c r="M57" s="30">
        <f ca="1">OFFSET('Position curseurs'!G76,44+'Grille  réponses'!R57,0)</f>
        <v>3</v>
      </c>
      <c r="N57" s="30">
        <f ca="1">OFFSET('Position curseurs'!G76,48+'Grille  réponses'!R57,0)</f>
        <v>3</v>
      </c>
      <c r="O57" s="30">
        <f ca="1">OFFSET('Position curseurs'!G76,53+'Grille  réponses'!R57,0)</f>
        <v>1</v>
      </c>
      <c r="Q57">
        <f ca="1">OFFSET('Position curseurs'!J16,B2-1,0)</f>
        <v>59</v>
      </c>
      <c r="R57">
        <f>B57-1-'Grille  réponses'!Q57+1</f>
        <v>-5</v>
      </c>
    </row>
    <row r="58" spans="2:18" ht="10.5" customHeight="1">
      <c r="B58" s="28">
        <f t="shared" si="0"/>
        <v>55</v>
      </c>
      <c r="C58" s="29"/>
      <c r="D58" s="30">
        <f ca="1">OFFSET('Position curseurs'!G76,8+'Grille  réponses'!R58,0)</f>
        <v>2</v>
      </c>
      <c r="E58" s="30">
        <f ca="1">OFFSET('Position curseurs'!G76,13+'Grille  réponses'!R58,0)</f>
        <v>2</v>
      </c>
      <c r="F58" s="30">
        <f ca="1">OFFSET('Position curseurs'!G76,17+'Grille  réponses'!R58,0)</f>
        <v>1</v>
      </c>
      <c r="G58" s="30">
        <f ca="1">OFFSET('Position curseurs'!G76,22+'Grille  réponses'!R58,0)</f>
        <v>2</v>
      </c>
      <c r="H58" s="30">
        <f ca="1">OFFSET('Position curseurs'!G76,26+'Grille  réponses'!R58,0)</f>
        <v>2</v>
      </c>
      <c r="I58" s="30">
        <f ca="1">OFFSET('Position curseurs'!G76,29+'Grille  réponses'!R58,0)</f>
        <v>3</v>
      </c>
      <c r="J58" s="30">
        <f ca="1">OFFSET('Position curseurs'!G76,32+'Grille  réponses'!R58,0)</f>
        <v>1</v>
      </c>
      <c r="K58" s="30">
        <f ca="1">OFFSET('Position curseurs'!G76,35+'Grille  réponses'!R58,0)</f>
        <v>2</v>
      </c>
      <c r="L58" s="30">
        <f ca="1">OFFSET('Position curseurs'!G76,39+'Grille  réponses'!R58,0)</f>
        <v>1</v>
      </c>
      <c r="M58" s="30">
        <f ca="1">OFFSET('Position curseurs'!G76,44+'Grille  réponses'!R58,0)</f>
        <v>1</v>
      </c>
      <c r="N58" s="30">
        <f ca="1">OFFSET('Position curseurs'!G76,48+'Grille  réponses'!R58,0)</f>
        <v>2</v>
      </c>
      <c r="O58" s="30">
        <f ca="1">OFFSET('Position curseurs'!G76,53+'Grille  réponses'!R58,0)</f>
        <v>1</v>
      </c>
      <c r="Q58">
        <f ca="1">OFFSET('Position curseurs'!J16,B2-1,0)</f>
        <v>59</v>
      </c>
      <c r="R58">
        <f>B58-1-'Grille  réponses'!Q58+1</f>
        <v>-4</v>
      </c>
    </row>
    <row r="59" spans="2:18" ht="10.5" customHeight="1">
      <c r="B59" s="28">
        <f t="shared" si="0"/>
        <v>56</v>
      </c>
      <c r="C59" s="29"/>
      <c r="D59" s="30">
        <f ca="1">OFFSET('Position curseurs'!G76,8+'Grille  réponses'!R59,0)</f>
        <v>3</v>
      </c>
      <c r="E59" s="30">
        <f ca="1">OFFSET('Position curseurs'!G76,13+'Grille  réponses'!R59,0)</f>
        <v>1</v>
      </c>
      <c r="F59" s="30">
        <f ca="1">OFFSET('Position curseurs'!G76,17+'Grille  réponses'!R59,0)</f>
        <v>3</v>
      </c>
      <c r="G59" s="30">
        <f ca="1">OFFSET('Position curseurs'!G76,22+'Grille  réponses'!R59,0)</f>
        <v>3</v>
      </c>
      <c r="H59" s="30">
        <f ca="1">OFFSET('Position curseurs'!G76,26+'Grille  réponses'!R59,0)</f>
        <v>1</v>
      </c>
      <c r="I59" s="30">
        <f ca="1">OFFSET('Position curseurs'!G76,29+'Grille  réponses'!R59,0)</f>
        <v>1</v>
      </c>
      <c r="J59" s="30">
        <f ca="1">OFFSET('Position curseurs'!G76,32+'Grille  réponses'!R59,0)</f>
        <v>2</v>
      </c>
      <c r="K59" s="30">
        <f ca="1">OFFSET('Position curseurs'!G76,35+'Grille  réponses'!R59,0)</f>
        <v>3</v>
      </c>
      <c r="L59" s="30">
        <f ca="1">OFFSET('Position curseurs'!G76,39+'Grille  réponses'!R59,0)</f>
        <v>2</v>
      </c>
      <c r="M59" s="30">
        <f ca="1">OFFSET('Position curseurs'!G76,44+'Grille  réponses'!R59,0)</f>
        <v>1</v>
      </c>
      <c r="N59" s="30">
        <f ca="1">OFFSET('Position curseurs'!G76,48+'Grille  réponses'!R59,0)</f>
        <v>3</v>
      </c>
      <c r="O59" s="30">
        <f ca="1">OFFSET('Position curseurs'!G76,53+'Grille  réponses'!R59,0)</f>
        <v>2</v>
      </c>
      <c r="Q59">
        <f ca="1">OFFSET('Position curseurs'!J16,B2-1,0)</f>
        <v>59</v>
      </c>
      <c r="R59">
        <f>B59-1-'Grille  réponses'!Q59+1</f>
        <v>-3</v>
      </c>
    </row>
    <row r="60" spans="2:18" ht="10.5" customHeight="1">
      <c r="B60" s="28">
        <f t="shared" si="0"/>
        <v>57</v>
      </c>
      <c r="C60" s="29"/>
      <c r="D60" s="30">
        <f ca="1">OFFSET('Position curseurs'!G76,8+'Grille  réponses'!R60,0)</f>
        <v>1</v>
      </c>
      <c r="E60" s="30">
        <f ca="1">OFFSET('Position curseurs'!G76,13+'Grille  réponses'!R60,0)</f>
        <v>2</v>
      </c>
      <c r="F60" s="30">
        <f ca="1">OFFSET('Position curseurs'!G76,17+'Grille  réponses'!R60,0)</f>
        <v>2</v>
      </c>
      <c r="G60" s="30">
        <f ca="1">OFFSET('Position curseurs'!G76,22+'Grille  réponses'!R60,0)</f>
        <v>1</v>
      </c>
      <c r="H60" s="30">
        <f ca="1">OFFSET('Position curseurs'!G76,26+'Grille  réponses'!R60,0)</f>
        <v>2</v>
      </c>
      <c r="I60" s="30">
        <f ca="1">OFFSET('Position curseurs'!G76,29+'Grille  réponses'!R60,0)</f>
        <v>3</v>
      </c>
      <c r="J60" s="30">
        <f ca="1">OFFSET('Position curseurs'!G76,32+'Grille  réponses'!R60,0)</f>
        <v>3</v>
      </c>
      <c r="K60" s="30">
        <f ca="1">OFFSET('Position curseurs'!G76,35+'Grille  réponses'!R60,0)</f>
        <v>1</v>
      </c>
      <c r="L60" s="30">
        <f ca="1">OFFSET('Position curseurs'!G76,39+'Grille  réponses'!R60,0)</f>
        <v>3</v>
      </c>
      <c r="M60" s="30">
        <f ca="1">OFFSET('Position curseurs'!G76,44+'Grille  réponses'!R60,0)</f>
        <v>2</v>
      </c>
      <c r="N60" s="30">
        <f ca="1">OFFSET('Position curseurs'!G76,48+'Grille  réponses'!R60,0)</f>
        <v>1</v>
      </c>
      <c r="O60" s="30">
        <f ca="1">OFFSET('Position curseurs'!G76,53+'Grille  réponses'!R60,0)</f>
        <v>3</v>
      </c>
      <c r="Q60">
        <f ca="1">OFFSET('Position curseurs'!J16,B2-1,0)</f>
        <v>59</v>
      </c>
      <c r="R60">
        <f>B60-1-'Grille  réponses'!Q60+1</f>
        <v>-2</v>
      </c>
    </row>
    <row r="61" spans="2:18" ht="10.5" customHeight="1">
      <c r="B61" s="28">
        <f t="shared" si="0"/>
        <v>58</v>
      </c>
      <c r="C61" s="29"/>
      <c r="D61" s="30">
        <f ca="1">OFFSET('Position curseurs'!G76,8+'Grille  réponses'!R61,0)</f>
        <v>2</v>
      </c>
      <c r="E61" s="30">
        <f ca="1">OFFSET('Position curseurs'!G76,13+'Grille  réponses'!R61,0)</f>
        <v>3</v>
      </c>
      <c r="F61" s="30">
        <f ca="1">OFFSET('Position curseurs'!G76,17+'Grille  réponses'!R61,0)</f>
        <v>2</v>
      </c>
      <c r="G61" s="30">
        <f ca="1">OFFSET('Position curseurs'!G76,22+'Grille  réponses'!R61,0)</f>
        <v>1</v>
      </c>
      <c r="H61" s="30">
        <f ca="1">OFFSET('Position curseurs'!G76,26+'Grille  réponses'!R61,0)</f>
        <v>3</v>
      </c>
      <c r="I61" s="30">
        <f ca="1">OFFSET('Position curseurs'!G76,29+'Grille  réponses'!R61,0)</f>
        <v>1</v>
      </c>
      <c r="J61" s="30">
        <f ca="1">OFFSET('Position curseurs'!G76,32+'Grille  réponses'!R61,0)</f>
        <v>2</v>
      </c>
      <c r="K61" s="30">
        <f ca="1">OFFSET('Position curseurs'!G76,35+'Grille  réponses'!R61,0)</f>
        <v>2</v>
      </c>
      <c r="L61" s="30">
        <f ca="1">OFFSET('Position curseurs'!G76,39+'Grille  réponses'!R61,0)</f>
        <v>2</v>
      </c>
      <c r="M61" s="30">
        <f ca="1">OFFSET('Position curseurs'!G76,44+'Grille  réponses'!R61,0)</f>
        <v>3</v>
      </c>
      <c r="N61" s="30">
        <f ca="1">OFFSET('Position curseurs'!G76,48+'Grille  réponses'!R61,0)</f>
        <v>2</v>
      </c>
      <c r="O61" s="30">
        <f ca="1">OFFSET('Position curseurs'!G76,53+'Grille  réponses'!R61,0)</f>
        <v>2</v>
      </c>
      <c r="Q61">
        <f ca="1">OFFSET('Position curseurs'!J16,B2-1,0)</f>
        <v>59</v>
      </c>
      <c r="R61">
        <f>B61-1-'Grille  réponses'!Q61+1</f>
        <v>-1</v>
      </c>
    </row>
    <row r="62" spans="2:18" ht="10.5" customHeight="1">
      <c r="B62" s="28">
        <f>1+B61</f>
        <v>59</v>
      </c>
      <c r="C62" s="29"/>
      <c r="D62" s="30">
        <f ca="1">OFFSET('Position curseurs'!G76,8+'Grille  réponses'!R62,0)</f>
        <v>1</v>
      </c>
      <c r="E62" s="30">
        <f ca="1">OFFSET('Position curseurs'!G76,13+'Grille  réponses'!R62,0)</f>
        <v>1</v>
      </c>
      <c r="F62" s="30">
        <f ca="1">OFFSET('Position curseurs'!G76,17+'Grille  réponses'!R62,0)</f>
        <v>3</v>
      </c>
      <c r="G62" s="30">
        <f ca="1">OFFSET('Position curseurs'!G76,22+'Grille  réponses'!R62,0)</f>
        <v>2</v>
      </c>
      <c r="H62" s="30">
        <f ca="1">OFFSET('Position curseurs'!G76,26+'Grille  réponses'!R62,0)</f>
        <v>1</v>
      </c>
      <c r="I62" s="30">
        <f ca="1">OFFSET('Position curseurs'!G76,29+'Grille  réponses'!R62,0)</f>
        <v>2</v>
      </c>
      <c r="J62" s="30">
        <f ca="1">OFFSET('Position curseurs'!G76,32+'Grille  réponses'!R62,0)</f>
        <v>3</v>
      </c>
      <c r="K62" s="30">
        <f ca="1">OFFSET('Position curseurs'!G76,35+'Grille  réponses'!R62,0)</f>
        <v>1</v>
      </c>
      <c r="L62" s="30">
        <f ca="1">OFFSET('Position curseurs'!G76,39+'Grille  réponses'!R62,0)</f>
        <v>3</v>
      </c>
      <c r="M62" s="30">
        <f ca="1">OFFSET('Position curseurs'!G76,44+'Grille  réponses'!R62,0)</f>
        <v>2</v>
      </c>
      <c r="N62" s="30">
        <f ca="1">OFFSET('Position curseurs'!G76,48+'Grille  réponses'!R62,0)</f>
        <v>1</v>
      </c>
      <c r="O62" s="30">
        <f ca="1">OFFSET('Position curseurs'!G76,53+'Grille  réponses'!R62,0)</f>
        <v>3</v>
      </c>
      <c r="Q62">
        <f ca="1">OFFSET('Position curseurs'!J16,B2-1,0)</f>
        <v>59</v>
      </c>
      <c r="R62">
        <f>B62-1-'Grille  réponses'!Q62+1</f>
        <v>0</v>
      </c>
    </row>
    <row r="63" spans="2:18" ht="10.5" customHeight="1">
      <c r="B63" s="28">
        <f t="shared" si="0"/>
        <v>60</v>
      </c>
      <c r="C63" s="29"/>
      <c r="D63" s="30">
        <f ca="1">OFFSET('Position curseurs'!G76,8+'Grille  réponses'!R63,0)</f>
        <v>2</v>
      </c>
      <c r="E63" s="30">
        <f ca="1">OFFSET('Position curseurs'!G76,13+'Grille  réponses'!R63,0)</f>
        <v>3</v>
      </c>
      <c r="F63" s="30">
        <f ca="1">OFFSET('Position curseurs'!G76,17+'Grille  réponses'!R63,0)</f>
        <v>2</v>
      </c>
      <c r="G63" s="30">
        <f ca="1">OFFSET('Position curseurs'!G76,22+'Grille  réponses'!R63,0)</f>
        <v>1</v>
      </c>
      <c r="H63" s="30">
        <f ca="1">OFFSET('Position curseurs'!G76,26+'Grille  réponses'!R63,0)</f>
        <v>3</v>
      </c>
      <c r="I63" s="30">
        <f ca="1">OFFSET('Position curseurs'!G76,29+'Grille  réponses'!R63,0)</f>
        <v>3</v>
      </c>
      <c r="J63" s="30">
        <f ca="1">OFFSET('Position curseurs'!G76,32+'Grille  réponses'!R63,0)</f>
        <v>1</v>
      </c>
      <c r="K63" s="30">
        <f ca="1">OFFSET('Position curseurs'!G76,35+'Grille  réponses'!R63,0)</f>
        <v>2</v>
      </c>
      <c r="L63" s="30">
        <f ca="1">OFFSET('Position curseurs'!G76,39+'Grille  réponses'!R63,0)</f>
        <v>1</v>
      </c>
      <c r="M63" s="30">
        <f ca="1">OFFSET('Position curseurs'!G76,44+'Grille  réponses'!R63,0)</f>
        <v>3</v>
      </c>
      <c r="N63" s="30">
        <f ca="1">OFFSET('Position curseurs'!G76,48+'Grille  réponses'!R63,0)</f>
        <v>1</v>
      </c>
      <c r="O63" s="30">
        <f ca="1">OFFSET('Position curseurs'!G76,53+'Grille  réponses'!R63,0)</f>
        <v>1</v>
      </c>
      <c r="Q63">
        <f ca="1">OFFSET('Position curseurs'!J16,B2-1,0)</f>
        <v>59</v>
      </c>
      <c r="R63">
        <f>B63-1-'Grille  réponses'!Q63+1</f>
        <v>1</v>
      </c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105"/>
  <sheetViews>
    <sheetView showGridLines="0" showRowColHeaders="0" zoomScalePageLayoutView="0" workbookViewId="0" topLeftCell="A25">
      <selection activeCell="D3" sqref="D3"/>
    </sheetView>
  </sheetViews>
  <sheetFormatPr defaultColWidth="11.421875" defaultRowHeight="12.75"/>
  <cols>
    <col min="1" max="1" width="1.7109375" style="0" customWidth="1"/>
    <col min="2" max="2" width="2.7109375" style="0" customWidth="1"/>
    <col min="3" max="5" width="8.7109375" style="0" customWidth="1"/>
    <col min="6" max="6" width="2.7109375" style="0" customWidth="1"/>
    <col min="7" max="9" width="8.7109375" style="0" customWidth="1"/>
    <col min="10" max="10" width="2.7109375" style="0" customWidth="1"/>
    <col min="11" max="13" width="8.7109375" style="0" customWidth="1"/>
    <col min="14" max="14" width="2.7109375" style="0" customWidth="1"/>
    <col min="15" max="15" width="1.7109375" style="0" customWidth="1"/>
  </cols>
  <sheetData>
    <row r="1" ht="7.5" customHeight="1" thickBot="1"/>
    <row r="2" spans="2:15" ht="12.75">
      <c r="B2" s="37" t="s">
        <v>0</v>
      </c>
      <c r="C2" s="38"/>
      <c r="D2" s="38"/>
      <c r="E2" s="38"/>
      <c r="F2" s="38"/>
      <c r="G2" s="38"/>
      <c r="H2" s="38"/>
      <c r="I2" s="38"/>
      <c r="J2" s="38"/>
      <c r="K2" s="38"/>
      <c r="L2" s="39"/>
      <c r="M2" s="40"/>
      <c r="N2" s="41"/>
      <c r="O2" s="48"/>
    </row>
    <row r="3" spans="2:15" ht="30" customHeight="1">
      <c r="B3" s="42"/>
      <c r="C3" s="7"/>
      <c r="D3" s="7"/>
      <c r="E3" s="7"/>
      <c r="F3" s="7"/>
      <c r="G3" s="7"/>
      <c r="H3" s="36" t="s">
        <v>9</v>
      </c>
      <c r="I3" s="7"/>
      <c r="J3" s="7"/>
      <c r="K3" s="7"/>
      <c r="L3" s="32"/>
      <c r="M3" s="43"/>
      <c r="N3" s="44"/>
      <c r="O3" s="48"/>
    </row>
    <row r="4" spans="2:15" ht="10.5" customHeight="1">
      <c r="B4" s="49" t="s">
        <v>1</v>
      </c>
      <c r="C4" s="7"/>
      <c r="D4" s="7"/>
      <c r="E4" s="7"/>
      <c r="F4" s="7"/>
      <c r="G4" s="7"/>
      <c r="H4" s="8"/>
      <c r="I4" s="7"/>
      <c r="J4" s="7"/>
      <c r="K4" s="7"/>
      <c r="L4" s="7"/>
      <c r="M4" s="7"/>
      <c r="N4" s="44"/>
      <c r="O4" s="48"/>
    </row>
    <row r="5" spans="2:15" ht="7.5" customHeight="1" thickBot="1">
      <c r="B5" s="45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7"/>
      <c r="O5" s="48"/>
    </row>
    <row r="6" ht="7.5" customHeight="1" thickBot="1"/>
    <row r="7" spans="2:15" ht="7.5" customHeight="1">
      <c r="B7" s="22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  <c r="O7" s="17"/>
    </row>
    <row r="8" spans="2:15" ht="9.75" customHeight="1">
      <c r="B8" s="33" t="s">
        <v>10</v>
      </c>
      <c r="C8" s="17"/>
      <c r="E8" s="34"/>
      <c r="F8" s="17"/>
      <c r="G8" s="17"/>
      <c r="I8" s="34"/>
      <c r="J8" s="17"/>
      <c r="K8" s="17"/>
      <c r="M8" s="17"/>
      <c r="N8" s="18"/>
      <c r="O8" s="17"/>
    </row>
    <row r="9" spans="2:15" ht="7.5" customHeight="1">
      <c r="B9" s="16"/>
      <c r="C9" s="17"/>
      <c r="D9" s="34" t="s">
        <v>11</v>
      </c>
      <c r="E9" s="17"/>
      <c r="F9" s="17"/>
      <c r="G9" s="17"/>
      <c r="H9" s="34" t="s">
        <v>12</v>
      </c>
      <c r="I9" s="17"/>
      <c r="J9" s="17"/>
      <c r="K9" s="17"/>
      <c r="L9" s="34" t="s">
        <v>13</v>
      </c>
      <c r="M9" s="17"/>
      <c r="N9" s="18"/>
      <c r="O9" s="17"/>
    </row>
    <row r="10" spans="2:15" ht="7.5" customHeight="1">
      <c r="B10" s="16"/>
      <c r="C10" s="9"/>
      <c r="D10" s="35" t="s">
        <v>11</v>
      </c>
      <c r="E10" s="10"/>
      <c r="F10" s="17"/>
      <c r="G10" s="9"/>
      <c r="H10" s="13" t="s">
        <v>12</v>
      </c>
      <c r="I10" s="10"/>
      <c r="J10" s="17"/>
      <c r="K10" s="9"/>
      <c r="L10" s="13" t="s">
        <v>13</v>
      </c>
      <c r="M10" s="10"/>
      <c r="N10" s="18"/>
      <c r="O10" s="17"/>
    </row>
    <row r="11" spans="2:15" ht="7.5" customHeight="1">
      <c r="B11" s="16"/>
      <c r="C11" s="11"/>
      <c r="D11" s="25"/>
      <c r="E11" s="12"/>
      <c r="F11" s="17"/>
      <c r="G11" s="11"/>
      <c r="H11" s="25"/>
      <c r="I11" s="12"/>
      <c r="J11" s="17"/>
      <c r="K11" s="11"/>
      <c r="L11" s="25"/>
      <c r="M11" s="12"/>
      <c r="N11" s="18"/>
      <c r="O11" s="17"/>
    </row>
    <row r="12" spans="2:15" ht="7.5" customHeight="1" thickBo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1"/>
      <c r="O12" s="17"/>
    </row>
    <row r="13" ht="7.5" customHeight="1" thickBot="1"/>
    <row r="14" spans="2:15" ht="7.5" customHeight="1">
      <c r="B14" s="22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  <c r="O14" s="17"/>
    </row>
    <row r="15" spans="2:15" ht="12" customHeight="1">
      <c r="B15" s="33" t="s">
        <v>14</v>
      </c>
      <c r="C15" s="17"/>
      <c r="D15" s="34"/>
      <c r="E15" s="17"/>
      <c r="F15" s="17"/>
      <c r="G15" s="17"/>
      <c r="H15" s="17"/>
      <c r="I15" s="17"/>
      <c r="J15" s="17"/>
      <c r="K15" s="17"/>
      <c r="L15" s="17"/>
      <c r="M15" s="17"/>
      <c r="N15" s="18"/>
      <c r="O15" s="17"/>
    </row>
    <row r="16" spans="2:15" ht="7.5" customHeight="1">
      <c r="B16" s="16"/>
      <c r="C16" s="17"/>
      <c r="D16" s="34" t="s">
        <v>11</v>
      </c>
      <c r="E16" s="17"/>
      <c r="F16" s="17"/>
      <c r="G16" s="17"/>
      <c r="H16" s="34" t="s">
        <v>12</v>
      </c>
      <c r="I16" s="17"/>
      <c r="J16" s="17"/>
      <c r="K16" s="17"/>
      <c r="L16" s="34" t="s">
        <v>13</v>
      </c>
      <c r="M16" s="17"/>
      <c r="N16" s="18"/>
      <c r="O16" s="17"/>
    </row>
    <row r="17" spans="2:15" ht="7.5" customHeight="1">
      <c r="B17" s="16"/>
      <c r="C17" s="9"/>
      <c r="D17" s="13" t="s">
        <v>11</v>
      </c>
      <c r="E17" s="10"/>
      <c r="F17" s="17"/>
      <c r="G17" s="9"/>
      <c r="H17" s="13" t="s">
        <v>12</v>
      </c>
      <c r="I17" s="10"/>
      <c r="J17" s="17"/>
      <c r="K17" s="9"/>
      <c r="L17" s="13" t="s">
        <v>13</v>
      </c>
      <c r="M17" s="10"/>
      <c r="N17" s="18"/>
      <c r="O17" s="17"/>
    </row>
    <row r="18" spans="2:15" ht="7.5" customHeight="1">
      <c r="B18" s="16"/>
      <c r="C18" s="11"/>
      <c r="D18" s="25"/>
      <c r="E18" s="12"/>
      <c r="F18" s="17"/>
      <c r="G18" s="11"/>
      <c r="H18" s="25"/>
      <c r="I18" s="12"/>
      <c r="J18" s="17"/>
      <c r="K18" s="11"/>
      <c r="L18" s="25"/>
      <c r="M18" s="12"/>
      <c r="N18" s="18"/>
      <c r="O18" s="17"/>
    </row>
    <row r="19" spans="2:15" ht="7.5" customHeight="1" thickBot="1"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1"/>
      <c r="O19" s="17"/>
    </row>
    <row r="20" ht="7.5" customHeight="1" thickBot="1"/>
    <row r="21" spans="2:15" ht="7.5" customHeight="1">
      <c r="B21" s="22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/>
      <c r="O21" s="17"/>
    </row>
    <row r="22" spans="2:15" ht="9.75" customHeight="1">
      <c r="B22" s="33" t="s">
        <v>15</v>
      </c>
      <c r="C22" s="17"/>
      <c r="D22" s="17"/>
      <c r="E22" s="17"/>
      <c r="F22" s="17"/>
      <c r="G22" s="17"/>
      <c r="H22" s="17"/>
      <c r="I22" s="17"/>
      <c r="J22" s="17" t="s">
        <v>27</v>
      </c>
      <c r="K22" s="17"/>
      <c r="L22" s="17"/>
      <c r="M22" s="17"/>
      <c r="N22" s="18"/>
      <c r="O22" s="17"/>
    </row>
    <row r="23" spans="2:15" ht="7.5" customHeight="1">
      <c r="B23" s="16"/>
      <c r="C23" s="17"/>
      <c r="D23" s="34" t="s">
        <v>11</v>
      </c>
      <c r="E23" s="17"/>
      <c r="F23" s="17"/>
      <c r="G23" s="17"/>
      <c r="H23" s="34" t="s">
        <v>12</v>
      </c>
      <c r="I23" s="17"/>
      <c r="J23" s="17"/>
      <c r="K23" s="17"/>
      <c r="L23" s="34" t="s">
        <v>13</v>
      </c>
      <c r="M23" s="17"/>
      <c r="N23" s="18"/>
      <c r="O23" s="17"/>
    </row>
    <row r="24" spans="2:15" ht="7.5" customHeight="1">
      <c r="B24" s="16"/>
      <c r="C24" s="9"/>
      <c r="D24" s="13" t="s">
        <v>11</v>
      </c>
      <c r="E24" s="10"/>
      <c r="F24" s="17"/>
      <c r="G24" s="9"/>
      <c r="H24" s="13" t="s">
        <v>12</v>
      </c>
      <c r="I24" s="10"/>
      <c r="J24" s="17"/>
      <c r="K24" s="9"/>
      <c r="L24" s="13" t="s">
        <v>13</v>
      </c>
      <c r="M24" s="10"/>
      <c r="N24" s="18"/>
      <c r="O24" s="17"/>
    </row>
    <row r="25" spans="2:15" ht="7.5" customHeight="1">
      <c r="B25" s="16"/>
      <c r="C25" s="11"/>
      <c r="D25" s="25"/>
      <c r="E25" s="12"/>
      <c r="F25" s="17"/>
      <c r="G25" s="11"/>
      <c r="H25" s="25"/>
      <c r="I25" s="12"/>
      <c r="J25" s="17"/>
      <c r="K25" s="11"/>
      <c r="L25" s="25"/>
      <c r="M25" s="12"/>
      <c r="N25" s="18"/>
      <c r="O25" s="17"/>
    </row>
    <row r="26" spans="2:15" ht="7.5" customHeight="1" thickBot="1"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1"/>
      <c r="O26" s="17"/>
    </row>
    <row r="27" ht="7.5" customHeight="1" thickBot="1"/>
    <row r="28" spans="2:15" ht="7.5" customHeight="1">
      <c r="B28" s="22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5"/>
      <c r="O28" s="17"/>
    </row>
    <row r="29" spans="2:15" ht="9.75" customHeight="1">
      <c r="B29" s="33" t="s">
        <v>16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8"/>
      <c r="O29" s="17"/>
    </row>
    <row r="30" spans="2:15" ht="7.5" customHeight="1">
      <c r="B30" s="16"/>
      <c r="C30" s="17"/>
      <c r="D30" s="34" t="s">
        <v>11</v>
      </c>
      <c r="E30" s="17"/>
      <c r="F30" s="17"/>
      <c r="G30" s="17"/>
      <c r="H30" s="34" t="s">
        <v>12</v>
      </c>
      <c r="I30" s="17"/>
      <c r="J30" s="17"/>
      <c r="K30" s="17"/>
      <c r="L30" s="34" t="s">
        <v>13</v>
      </c>
      <c r="M30" s="17"/>
      <c r="N30" s="18"/>
      <c r="O30" s="17"/>
    </row>
    <row r="31" spans="2:15" ht="7.5" customHeight="1">
      <c r="B31" s="16"/>
      <c r="C31" s="9"/>
      <c r="D31" s="13" t="s">
        <v>11</v>
      </c>
      <c r="E31" s="10"/>
      <c r="F31" s="17"/>
      <c r="G31" s="9"/>
      <c r="H31" s="13" t="s">
        <v>12</v>
      </c>
      <c r="I31" s="10"/>
      <c r="J31" s="17"/>
      <c r="K31" s="9"/>
      <c r="L31" s="13" t="s">
        <v>13</v>
      </c>
      <c r="M31" s="10"/>
      <c r="N31" s="18"/>
      <c r="O31" s="17"/>
    </row>
    <row r="32" spans="2:15" ht="7.5" customHeight="1">
      <c r="B32" s="16"/>
      <c r="C32" s="11"/>
      <c r="D32" s="25"/>
      <c r="E32" s="12"/>
      <c r="F32" s="17"/>
      <c r="G32" s="11"/>
      <c r="H32" s="25"/>
      <c r="I32" s="12"/>
      <c r="J32" s="17"/>
      <c r="K32" s="11"/>
      <c r="L32" s="25"/>
      <c r="M32" s="12"/>
      <c r="N32" s="18"/>
      <c r="O32" s="17"/>
    </row>
    <row r="33" spans="2:15" ht="7.5" customHeight="1" thickBot="1"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1"/>
      <c r="O33" s="17"/>
    </row>
    <row r="34" ht="7.5" customHeight="1" thickBot="1"/>
    <row r="35" spans="2:15" ht="7.5" customHeight="1">
      <c r="B35" s="22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5"/>
      <c r="O35" s="17"/>
    </row>
    <row r="36" spans="2:15" ht="9.75" customHeight="1">
      <c r="B36" s="33" t="s">
        <v>17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8"/>
      <c r="O36" s="17"/>
    </row>
    <row r="37" spans="2:15" ht="7.5" customHeight="1">
      <c r="B37" s="16"/>
      <c r="C37" s="17"/>
      <c r="D37" s="34" t="s">
        <v>11</v>
      </c>
      <c r="E37" s="17"/>
      <c r="F37" s="17"/>
      <c r="G37" s="17"/>
      <c r="H37" s="34" t="s">
        <v>12</v>
      </c>
      <c r="I37" s="17"/>
      <c r="J37" s="17"/>
      <c r="K37" s="17"/>
      <c r="L37" s="34" t="s">
        <v>13</v>
      </c>
      <c r="M37" s="17"/>
      <c r="N37" s="18"/>
      <c r="O37" s="17"/>
    </row>
    <row r="38" spans="2:15" ht="7.5" customHeight="1">
      <c r="B38" s="16"/>
      <c r="C38" s="9"/>
      <c r="D38" s="13" t="s">
        <v>11</v>
      </c>
      <c r="E38" s="10"/>
      <c r="F38" s="17"/>
      <c r="G38" s="9"/>
      <c r="H38" s="13" t="s">
        <v>12</v>
      </c>
      <c r="I38" s="10"/>
      <c r="J38" s="17"/>
      <c r="K38" s="9"/>
      <c r="L38" s="13" t="s">
        <v>13</v>
      </c>
      <c r="M38" s="10"/>
      <c r="N38" s="18"/>
      <c r="O38" s="17"/>
    </row>
    <row r="39" spans="2:15" ht="7.5" customHeight="1">
      <c r="B39" s="16"/>
      <c r="C39" s="11"/>
      <c r="D39" s="25"/>
      <c r="E39" s="12"/>
      <c r="F39" s="17"/>
      <c r="G39" s="11"/>
      <c r="H39" s="25"/>
      <c r="I39" s="12"/>
      <c r="J39" s="17"/>
      <c r="K39" s="11"/>
      <c r="L39" s="25"/>
      <c r="M39" s="12"/>
      <c r="N39" s="18"/>
      <c r="O39" s="17"/>
    </row>
    <row r="40" spans="2:15" ht="7.5" customHeight="1" thickBo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1"/>
      <c r="O40" s="17"/>
    </row>
    <row r="41" ht="7.5" customHeight="1" thickBot="1"/>
    <row r="42" spans="2:15" ht="7.5" customHeight="1">
      <c r="B42" s="22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5"/>
      <c r="O42" s="17"/>
    </row>
    <row r="43" spans="2:15" ht="9.75" customHeight="1">
      <c r="B43" s="33" t="s">
        <v>18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8"/>
      <c r="O43" s="17"/>
    </row>
    <row r="44" spans="2:15" ht="7.5" customHeight="1">
      <c r="B44" s="16"/>
      <c r="C44" s="17"/>
      <c r="D44" s="34" t="s">
        <v>11</v>
      </c>
      <c r="E44" s="17"/>
      <c r="F44" s="17"/>
      <c r="G44" s="17"/>
      <c r="H44" s="34" t="s">
        <v>12</v>
      </c>
      <c r="I44" s="17"/>
      <c r="J44" s="17"/>
      <c r="K44" s="17"/>
      <c r="L44" s="34" t="s">
        <v>13</v>
      </c>
      <c r="M44" s="17"/>
      <c r="N44" s="18"/>
      <c r="O44" s="17"/>
    </row>
    <row r="45" spans="2:15" ht="7.5" customHeight="1">
      <c r="B45" s="16"/>
      <c r="C45" s="9"/>
      <c r="D45" s="13" t="s">
        <v>11</v>
      </c>
      <c r="E45" s="10"/>
      <c r="F45" s="17"/>
      <c r="G45" s="9"/>
      <c r="H45" s="13" t="s">
        <v>12</v>
      </c>
      <c r="I45" s="10"/>
      <c r="J45" s="17"/>
      <c r="K45" s="9"/>
      <c r="L45" s="13" t="s">
        <v>13</v>
      </c>
      <c r="M45" s="10"/>
      <c r="N45" s="18"/>
      <c r="O45" s="17"/>
    </row>
    <row r="46" spans="2:15" ht="7.5" customHeight="1">
      <c r="B46" s="16"/>
      <c r="C46" s="11"/>
      <c r="D46" s="25"/>
      <c r="E46" s="12"/>
      <c r="F46" s="17"/>
      <c r="G46" s="11"/>
      <c r="H46" s="25"/>
      <c r="I46" s="12"/>
      <c r="J46" s="17"/>
      <c r="K46" s="11"/>
      <c r="L46" s="25"/>
      <c r="M46" s="12"/>
      <c r="N46" s="18"/>
      <c r="O46" s="17"/>
    </row>
    <row r="47" spans="2:15" ht="7.5" customHeight="1" thickBo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1"/>
      <c r="O47" s="17"/>
    </row>
    <row r="48" ht="7.5" customHeight="1" thickBot="1"/>
    <row r="49" spans="2:15" ht="7.5" customHeight="1">
      <c r="B49" s="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5"/>
      <c r="O49" s="17"/>
    </row>
    <row r="50" spans="2:15" ht="9.75" customHeight="1">
      <c r="B50" s="33" t="s">
        <v>19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8"/>
      <c r="O50" s="17"/>
    </row>
    <row r="51" spans="2:15" ht="7.5" customHeight="1">
      <c r="B51" s="16"/>
      <c r="C51" s="17"/>
      <c r="D51" s="34" t="s">
        <v>11</v>
      </c>
      <c r="E51" s="17"/>
      <c r="F51" s="17"/>
      <c r="G51" s="17"/>
      <c r="H51" s="34" t="s">
        <v>12</v>
      </c>
      <c r="I51" s="17"/>
      <c r="J51" s="17"/>
      <c r="K51" s="17"/>
      <c r="L51" s="34" t="s">
        <v>13</v>
      </c>
      <c r="M51" s="17"/>
      <c r="N51" s="18"/>
      <c r="O51" s="17"/>
    </row>
    <row r="52" spans="2:15" ht="7.5" customHeight="1">
      <c r="B52" s="16"/>
      <c r="C52" s="9"/>
      <c r="D52" s="13" t="s">
        <v>11</v>
      </c>
      <c r="E52" s="10"/>
      <c r="F52" s="17"/>
      <c r="G52" s="9"/>
      <c r="H52" s="13" t="s">
        <v>12</v>
      </c>
      <c r="I52" s="10"/>
      <c r="J52" s="17"/>
      <c r="K52" s="9"/>
      <c r="L52" s="13" t="s">
        <v>13</v>
      </c>
      <c r="M52" s="10"/>
      <c r="N52" s="18"/>
      <c r="O52" s="17"/>
    </row>
    <row r="53" spans="2:15" ht="7.5" customHeight="1">
      <c r="B53" s="16"/>
      <c r="C53" s="11"/>
      <c r="D53" s="25"/>
      <c r="E53" s="12"/>
      <c r="F53" s="17"/>
      <c r="G53" s="11"/>
      <c r="H53" s="25"/>
      <c r="I53" s="12"/>
      <c r="J53" s="17"/>
      <c r="K53" s="11"/>
      <c r="L53" s="25"/>
      <c r="M53" s="12"/>
      <c r="N53" s="18"/>
      <c r="O53" s="17"/>
    </row>
    <row r="54" spans="2:15" ht="7.5" customHeight="1" thickBot="1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1"/>
      <c r="O54" s="17"/>
    </row>
    <row r="55" ht="7.5" customHeight="1" thickBot="1"/>
    <row r="56" spans="2:15" ht="7.5" customHeight="1">
      <c r="B56" s="22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5"/>
      <c r="O56" s="17"/>
    </row>
    <row r="57" spans="2:15" ht="9.75" customHeight="1">
      <c r="B57" s="33" t="s">
        <v>20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8"/>
      <c r="O57" s="17"/>
    </row>
    <row r="58" spans="2:15" ht="7.5" customHeight="1">
      <c r="B58" s="16"/>
      <c r="C58" s="17"/>
      <c r="D58" s="34" t="s">
        <v>11</v>
      </c>
      <c r="E58" s="17"/>
      <c r="F58" s="17"/>
      <c r="G58" s="17"/>
      <c r="H58" s="34" t="s">
        <v>12</v>
      </c>
      <c r="I58" s="17"/>
      <c r="J58" s="17"/>
      <c r="K58" s="17"/>
      <c r="L58" s="34" t="s">
        <v>13</v>
      </c>
      <c r="M58" s="17"/>
      <c r="N58" s="18"/>
      <c r="O58" s="17"/>
    </row>
    <row r="59" spans="2:15" ht="7.5" customHeight="1">
      <c r="B59" s="16"/>
      <c r="C59" s="9"/>
      <c r="D59" s="13" t="s">
        <v>11</v>
      </c>
      <c r="E59" s="10"/>
      <c r="F59" s="17"/>
      <c r="G59" s="9"/>
      <c r="H59" s="13" t="s">
        <v>12</v>
      </c>
      <c r="I59" s="10"/>
      <c r="J59" s="17"/>
      <c r="K59" s="9"/>
      <c r="L59" s="13" t="s">
        <v>13</v>
      </c>
      <c r="M59" s="10"/>
      <c r="N59" s="18"/>
      <c r="O59" s="17"/>
    </row>
    <row r="60" spans="2:15" ht="7.5" customHeight="1">
      <c r="B60" s="16"/>
      <c r="C60" s="11"/>
      <c r="D60" s="25"/>
      <c r="E60" s="12"/>
      <c r="F60" s="17"/>
      <c r="G60" s="11"/>
      <c r="H60" s="25"/>
      <c r="I60" s="12"/>
      <c r="J60" s="17"/>
      <c r="K60" s="11"/>
      <c r="L60" s="25"/>
      <c r="M60" s="12"/>
      <c r="N60" s="18"/>
      <c r="O60" s="17"/>
    </row>
    <row r="61" spans="2:15" ht="7.5" customHeight="1" thickBot="1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1"/>
      <c r="O61" s="17"/>
    </row>
    <row r="62" ht="7.5" customHeight="1" thickBot="1"/>
    <row r="63" spans="2:15" ht="7.5" customHeight="1">
      <c r="B63" s="22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5"/>
      <c r="O63" s="17"/>
    </row>
    <row r="64" spans="2:15" ht="9.75" customHeight="1">
      <c r="B64" s="33" t="s">
        <v>21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8"/>
      <c r="O64" s="17"/>
    </row>
    <row r="65" spans="2:15" ht="7.5" customHeight="1">
      <c r="B65" s="16"/>
      <c r="C65" s="17"/>
      <c r="D65" s="34" t="s">
        <v>11</v>
      </c>
      <c r="E65" s="17"/>
      <c r="F65" s="17"/>
      <c r="G65" s="17"/>
      <c r="H65" s="34" t="s">
        <v>12</v>
      </c>
      <c r="I65" s="17"/>
      <c r="J65" s="17"/>
      <c r="K65" s="17"/>
      <c r="L65" s="34" t="s">
        <v>13</v>
      </c>
      <c r="M65" s="17"/>
      <c r="N65" s="18"/>
      <c r="O65" s="17"/>
    </row>
    <row r="66" spans="2:15" ht="7.5" customHeight="1">
      <c r="B66" s="16"/>
      <c r="C66" s="9"/>
      <c r="D66" s="13" t="s">
        <v>11</v>
      </c>
      <c r="E66" s="10"/>
      <c r="F66" s="17"/>
      <c r="G66" s="9"/>
      <c r="H66" s="13" t="s">
        <v>12</v>
      </c>
      <c r="I66" s="10"/>
      <c r="J66" s="17"/>
      <c r="K66" s="9"/>
      <c r="L66" s="13" t="s">
        <v>13</v>
      </c>
      <c r="M66" s="10"/>
      <c r="N66" s="18"/>
      <c r="O66" s="17"/>
    </row>
    <row r="67" spans="2:15" ht="7.5" customHeight="1">
      <c r="B67" s="16"/>
      <c r="C67" s="11"/>
      <c r="D67" s="25"/>
      <c r="E67" s="12"/>
      <c r="F67" s="17"/>
      <c r="G67" s="11"/>
      <c r="H67" s="25"/>
      <c r="I67" s="12"/>
      <c r="J67" s="17"/>
      <c r="K67" s="11"/>
      <c r="L67" s="25"/>
      <c r="M67" s="12"/>
      <c r="N67" s="18"/>
      <c r="O67" s="17"/>
    </row>
    <row r="68" spans="2:15" ht="7.5" customHeight="1" thickBot="1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1"/>
      <c r="O68" s="17"/>
    </row>
    <row r="69" ht="7.5" customHeight="1" thickBot="1"/>
    <row r="70" spans="2:15" ht="7.5" customHeight="1">
      <c r="B70" s="22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5"/>
      <c r="O70" s="17"/>
    </row>
    <row r="71" spans="2:15" ht="9.75" customHeight="1">
      <c r="B71" s="33" t="s">
        <v>22</v>
      </c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8"/>
      <c r="O71" s="17"/>
    </row>
    <row r="72" spans="2:15" ht="7.5" customHeight="1">
      <c r="B72" s="16"/>
      <c r="C72" s="17"/>
      <c r="D72" s="34" t="s">
        <v>11</v>
      </c>
      <c r="E72" s="17"/>
      <c r="F72" s="17"/>
      <c r="G72" s="17"/>
      <c r="H72" s="34" t="s">
        <v>12</v>
      </c>
      <c r="I72" s="17"/>
      <c r="J72" s="17"/>
      <c r="K72" s="17"/>
      <c r="L72" s="34" t="s">
        <v>13</v>
      </c>
      <c r="M72" s="17"/>
      <c r="N72" s="18"/>
      <c r="O72" s="17"/>
    </row>
    <row r="73" spans="2:15" ht="7.5" customHeight="1">
      <c r="B73" s="16"/>
      <c r="C73" s="9"/>
      <c r="D73" s="13" t="s">
        <v>11</v>
      </c>
      <c r="E73" s="10"/>
      <c r="F73" s="17"/>
      <c r="G73" s="9"/>
      <c r="H73" s="13" t="s">
        <v>12</v>
      </c>
      <c r="I73" s="10"/>
      <c r="J73" s="17"/>
      <c r="K73" s="9"/>
      <c r="L73" s="13" t="s">
        <v>13</v>
      </c>
      <c r="M73" s="10"/>
      <c r="N73" s="18"/>
      <c r="O73" s="17"/>
    </row>
    <row r="74" spans="2:15" ht="7.5" customHeight="1">
      <c r="B74" s="16"/>
      <c r="C74" s="11"/>
      <c r="D74" s="25"/>
      <c r="E74" s="12"/>
      <c r="F74" s="17"/>
      <c r="G74" s="11"/>
      <c r="H74" s="25"/>
      <c r="I74" s="12"/>
      <c r="J74" s="17"/>
      <c r="K74" s="11"/>
      <c r="L74" s="25"/>
      <c r="M74" s="12"/>
      <c r="N74" s="18"/>
      <c r="O74" s="17"/>
    </row>
    <row r="75" spans="2:15" ht="7.5" customHeight="1" thickBot="1">
      <c r="B75" s="19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1"/>
      <c r="O75" s="17"/>
    </row>
    <row r="76" ht="7.5" customHeight="1" thickBot="1"/>
    <row r="77" spans="2:15" ht="7.5" customHeight="1">
      <c r="B77" s="22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5"/>
      <c r="O77" s="17"/>
    </row>
    <row r="78" spans="2:15" ht="9.75" customHeight="1">
      <c r="B78" s="33" t="s">
        <v>23</v>
      </c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8"/>
      <c r="O78" s="17"/>
    </row>
    <row r="79" spans="2:15" ht="7.5" customHeight="1">
      <c r="B79" s="16"/>
      <c r="C79" s="17"/>
      <c r="D79" s="34" t="s">
        <v>11</v>
      </c>
      <c r="E79" s="17"/>
      <c r="F79" s="17"/>
      <c r="G79" s="17"/>
      <c r="H79" s="34" t="s">
        <v>12</v>
      </c>
      <c r="I79" s="17"/>
      <c r="J79" s="17"/>
      <c r="K79" s="17"/>
      <c r="L79" s="34" t="s">
        <v>13</v>
      </c>
      <c r="M79" s="17"/>
      <c r="N79" s="18"/>
      <c r="O79" s="17"/>
    </row>
    <row r="80" spans="2:15" ht="7.5" customHeight="1">
      <c r="B80" s="16"/>
      <c r="C80" s="9"/>
      <c r="D80" s="13" t="s">
        <v>11</v>
      </c>
      <c r="E80" s="10"/>
      <c r="F80" s="17"/>
      <c r="G80" s="9"/>
      <c r="H80" s="13" t="s">
        <v>12</v>
      </c>
      <c r="I80" s="10"/>
      <c r="J80" s="17"/>
      <c r="K80" s="9"/>
      <c r="L80" s="13" t="s">
        <v>13</v>
      </c>
      <c r="M80" s="10"/>
      <c r="N80" s="18"/>
      <c r="O80" s="17"/>
    </row>
    <row r="81" spans="2:15" ht="7.5" customHeight="1">
      <c r="B81" s="16"/>
      <c r="C81" s="11"/>
      <c r="D81" s="25"/>
      <c r="E81" s="12"/>
      <c r="F81" s="17"/>
      <c r="G81" s="11"/>
      <c r="H81" s="25"/>
      <c r="I81" s="12"/>
      <c r="J81" s="17"/>
      <c r="K81" s="11"/>
      <c r="L81" s="25"/>
      <c r="M81" s="12"/>
      <c r="N81" s="18"/>
      <c r="O81" s="17"/>
    </row>
    <row r="82" spans="2:15" ht="7.5" customHeight="1" thickBot="1">
      <c r="B82" s="19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1"/>
      <c r="O82" s="17"/>
    </row>
    <row r="83" ht="7.5" customHeight="1" thickBot="1"/>
    <row r="84" spans="2:15" ht="7.5" customHeight="1">
      <c r="B84" s="22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5"/>
      <c r="O84" s="17"/>
    </row>
    <row r="85" spans="2:15" ht="9.75" customHeight="1">
      <c r="B85" s="33" t="s">
        <v>24</v>
      </c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8"/>
      <c r="O85" s="17"/>
    </row>
    <row r="86" spans="2:15" ht="7.5" customHeight="1">
      <c r="B86" s="16"/>
      <c r="C86" s="17"/>
      <c r="D86" s="34" t="s">
        <v>11</v>
      </c>
      <c r="E86" s="17"/>
      <c r="F86" s="17"/>
      <c r="G86" s="17"/>
      <c r="H86" s="34" t="s">
        <v>12</v>
      </c>
      <c r="I86" s="17"/>
      <c r="J86" s="17"/>
      <c r="K86" s="17"/>
      <c r="L86" s="34" t="s">
        <v>13</v>
      </c>
      <c r="M86" s="17"/>
      <c r="N86" s="18"/>
      <c r="O86" s="17"/>
    </row>
    <row r="87" spans="2:15" ht="7.5" customHeight="1">
      <c r="B87" s="16"/>
      <c r="C87" s="9"/>
      <c r="D87" s="13" t="s">
        <v>11</v>
      </c>
      <c r="E87" s="10"/>
      <c r="F87" s="17"/>
      <c r="G87" s="9"/>
      <c r="H87" s="13" t="s">
        <v>12</v>
      </c>
      <c r="I87" s="10"/>
      <c r="J87" s="17"/>
      <c r="K87" s="9"/>
      <c r="L87" s="13" t="s">
        <v>13</v>
      </c>
      <c r="M87" s="10"/>
      <c r="N87" s="18"/>
      <c r="O87" s="17"/>
    </row>
    <row r="88" spans="2:15" ht="7.5" customHeight="1">
      <c r="B88" s="16"/>
      <c r="C88" s="11"/>
      <c r="D88" s="25"/>
      <c r="E88" s="12"/>
      <c r="F88" s="17"/>
      <c r="G88" s="11"/>
      <c r="H88" s="25"/>
      <c r="I88" s="12"/>
      <c r="J88" s="17"/>
      <c r="K88" s="11"/>
      <c r="L88" s="25"/>
      <c r="M88" s="12"/>
      <c r="N88" s="18"/>
      <c r="O88" s="17"/>
    </row>
    <row r="89" spans="2:15" ht="7.5" customHeight="1" thickBot="1">
      <c r="B89" s="19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1"/>
      <c r="O89" s="17"/>
    </row>
    <row r="91" spans="2:16" ht="12.75"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2:16" ht="12.75">
      <c r="B92" s="23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2:16" ht="12.75"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2:16" ht="45.75">
      <c r="B94" s="17"/>
      <c r="C94" s="17"/>
      <c r="D94" s="24"/>
      <c r="E94" s="17"/>
      <c r="F94" s="17"/>
      <c r="G94" s="17"/>
      <c r="H94" s="24"/>
      <c r="I94" s="17"/>
      <c r="J94" s="17"/>
      <c r="K94" s="17"/>
      <c r="L94" s="24"/>
      <c r="M94" s="17"/>
      <c r="N94" s="17"/>
      <c r="O94" s="17"/>
      <c r="P94" s="17"/>
    </row>
    <row r="95" spans="2:16" ht="12.75"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2:16" ht="12.75"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2:16" ht="12.75"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</row>
    <row r="98" spans="2:16" ht="12.75"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</row>
    <row r="99" spans="2:16" ht="12.75">
      <c r="B99" s="23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</row>
    <row r="100" spans="2:16" ht="12.75"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</row>
    <row r="101" spans="2:16" ht="45.75">
      <c r="B101" s="17"/>
      <c r="C101" s="17"/>
      <c r="D101" s="24"/>
      <c r="E101" s="17"/>
      <c r="F101" s="17"/>
      <c r="G101" s="17"/>
      <c r="H101" s="24"/>
      <c r="I101" s="17"/>
      <c r="J101" s="17"/>
      <c r="K101" s="17"/>
      <c r="L101" s="24"/>
      <c r="M101" s="17"/>
      <c r="N101" s="17"/>
      <c r="O101" s="17"/>
      <c r="P101" s="17"/>
    </row>
    <row r="102" spans="2:16" ht="12.75"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</row>
    <row r="103" spans="2:16" ht="12.75"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</row>
    <row r="104" spans="2:16" ht="12.75"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</row>
    <row r="105" spans="2:16" ht="12.75"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</row>
  </sheetData>
  <sheetProtection/>
  <printOptions/>
  <pageMargins left="0.787401575" right="0.787401575" top="0.984251969" bottom="0.984251969" header="0.4921259845" footer="0.4921259845"/>
  <pageSetup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22"/>
  <sheetViews>
    <sheetView showGridLines="0" view="pageBreakPreview" zoomScale="60" zoomScalePageLayoutView="0" workbookViewId="0" topLeftCell="A1">
      <selection activeCell="P20" sqref="P20"/>
    </sheetView>
  </sheetViews>
  <sheetFormatPr defaultColWidth="11.421875" defaultRowHeight="12.75"/>
  <cols>
    <col min="1" max="1" width="3.421875" style="0" customWidth="1"/>
    <col min="2" max="11" width="8.7109375" style="0" customWidth="1"/>
    <col min="12" max="12" width="4.00390625" style="0" customWidth="1"/>
    <col min="13" max="13" width="8.7109375" style="0" customWidth="1"/>
  </cols>
  <sheetData>
    <row r="2" ht="59.25">
      <c r="F2" s="51" t="s">
        <v>9</v>
      </c>
    </row>
    <row r="3" ht="20.25" customHeight="1">
      <c r="F3" s="51"/>
    </row>
    <row r="4" ht="26.25">
      <c r="F4" s="56" t="s">
        <v>26</v>
      </c>
    </row>
    <row r="5" ht="35.25" customHeight="1"/>
    <row r="6" spans="2:11" ht="26.25">
      <c r="B6" s="52">
        <v>1</v>
      </c>
      <c r="C6" s="52">
        <v>2</v>
      </c>
      <c r="D6" s="52">
        <v>3</v>
      </c>
      <c r="E6" s="52">
        <v>4</v>
      </c>
      <c r="F6" s="52">
        <v>5</v>
      </c>
      <c r="G6" s="52">
        <v>6</v>
      </c>
      <c r="H6" s="52">
        <v>7</v>
      </c>
      <c r="I6" s="52">
        <v>8</v>
      </c>
      <c r="J6" s="52">
        <v>9</v>
      </c>
      <c r="K6" s="52">
        <v>10</v>
      </c>
    </row>
    <row r="7" spans="2:11" ht="35.25" customHeight="1"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2:11" ht="9.75" customHeight="1"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2:11" ht="35.25" customHeight="1">
      <c r="B9" s="52">
        <v>11</v>
      </c>
      <c r="C9" s="52">
        <v>12</v>
      </c>
      <c r="D9" s="52">
        <v>13</v>
      </c>
      <c r="E9" s="52">
        <v>14</v>
      </c>
      <c r="F9" s="52">
        <v>15</v>
      </c>
      <c r="G9" s="52">
        <v>16</v>
      </c>
      <c r="H9" s="52">
        <v>17</v>
      </c>
      <c r="I9" s="52">
        <v>18</v>
      </c>
      <c r="J9" s="52">
        <v>19</v>
      </c>
      <c r="K9" s="52">
        <v>20</v>
      </c>
    </row>
    <row r="10" spans="2:11" ht="35.25" customHeight="1"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2:11" ht="9.75" customHeight="1">
      <c r="B11" s="55"/>
      <c r="C11" s="55"/>
      <c r="D11" s="55"/>
      <c r="E11" s="55"/>
      <c r="F11" s="55"/>
      <c r="G11" s="55"/>
      <c r="H11" s="55"/>
      <c r="I11" s="55"/>
      <c r="J11" s="55"/>
      <c r="K11" s="55"/>
    </row>
    <row r="12" spans="2:11" ht="35.25" customHeight="1">
      <c r="B12" s="52">
        <v>21</v>
      </c>
      <c r="C12" s="52">
        <v>22</v>
      </c>
      <c r="D12" s="52">
        <v>23</v>
      </c>
      <c r="E12" s="52">
        <v>24</v>
      </c>
      <c r="F12" s="52">
        <v>25</v>
      </c>
      <c r="G12" s="52">
        <v>26</v>
      </c>
      <c r="H12" s="52">
        <v>27</v>
      </c>
      <c r="I12" s="52">
        <v>28</v>
      </c>
      <c r="J12" s="52">
        <v>29</v>
      </c>
      <c r="K12" s="52">
        <v>30</v>
      </c>
    </row>
    <row r="13" spans="2:11" ht="35.25" customHeight="1">
      <c r="B13" s="54"/>
      <c r="C13" s="54"/>
      <c r="D13" s="54"/>
      <c r="E13" s="54"/>
      <c r="F13" s="54"/>
      <c r="G13" s="54"/>
      <c r="H13" s="54"/>
      <c r="I13" s="54"/>
      <c r="J13" s="54"/>
      <c r="K13" s="54"/>
    </row>
    <row r="14" spans="2:11" ht="9.75" customHeight="1">
      <c r="B14" s="57"/>
      <c r="C14" s="57"/>
      <c r="D14" s="57"/>
      <c r="E14" s="57"/>
      <c r="F14" s="57"/>
      <c r="G14" s="57"/>
      <c r="H14" s="57"/>
      <c r="I14" s="57"/>
      <c r="J14" s="57"/>
      <c r="K14" s="57"/>
    </row>
    <row r="15" spans="2:11" ht="35.25" customHeight="1">
      <c r="B15" s="52">
        <v>31</v>
      </c>
      <c r="C15" s="52">
        <v>32</v>
      </c>
      <c r="D15" s="52">
        <v>33</v>
      </c>
      <c r="E15" s="52">
        <v>34</v>
      </c>
      <c r="F15" s="52">
        <v>35</v>
      </c>
      <c r="G15" s="52">
        <v>36</v>
      </c>
      <c r="H15" s="52">
        <v>37</v>
      </c>
      <c r="I15" s="52">
        <v>38</v>
      </c>
      <c r="J15" s="52">
        <v>39</v>
      </c>
      <c r="K15" s="52">
        <v>40</v>
      </c>
    </row>
    <row r="16" spans="2:11" ht="35.25" customHeight="1">
      <c r="B16" s="54"/>
      <c r="C16" s="54"/>
      <c r="D16" s="54"/>
      <c r="E16" s="54"/>
      <c r="F16" s="54"/>
      <c r="G16" s="54"/>
      <c r="H16" s="54"/>
      <c r="I16" s="54"/>
      <c r="J16" s="54"/>
      <c r="K16" s="54"/>
    </row>
    <row r="17" spans="2:11" ht="9.75" customHeight="1">
      <c r="B17" s="55"/>
      <c r="C17" s="55"/>
      <c r="D17" s="55"/>
      <c r="E17" s="55"/>
      <c r="F17" s="55"/>
      <c r="G17" s="55"/>
      <c r="H17" s="55"/>
      <c r="I17" s="55"/>
      <c r="J17" s="55"/>
      <c r="K17" s="55"/>
    </row>
    <row r="18" spans="2:11" ht="35.25" customHeight="1">
      <c r="B18" s="52">
        <v>41</v>
      </c>
      <c r="C18" s="52">
        <v>42</v>
      </c>
      <c r="D18" s="52">
        <v>43</v>
      </c>
      <c r="E18" s="52">
        <v>44</v>
      </c>
      <c r="F18" s="52">
        <v>45</v>
      </c>
      <c r="G18" s="52">
        <v>46</v>
      </c>
      <c r="H18" s="52">
        <v>47</v>
      </c>
      <c r="I18" s="52">
        <v>48</v>
      </c>
      <c r="J18" s="52">
        <v>49</v>
      </c>
      <c r="K18" s="52">
        <v>50</v>
      </c>
    </row>
    <row r="19" spans="2:11" ht="35.25" customHeight="1">
      <c r="B19" s="54"/>
      <c r="C19" s="54"/>
      <c r="D19" s="54"/>
      <c r="E19" s="54"/>
      <c r="F19" s="54"/>
      <c r="G19" s="54"/>
      <c r="H19" s="54"/>
      <c r="I19" s="54"/>
      <c r="J19" s="54"/>
      <c r="K19" s="54"/>
    </row>
    <row r="20" spans="2:11" ht="9.75" customHeight="1">
      <c r="B20" s="50"/>
      <c r="C20" s="50"/>
      <c r="D20" s="50"/>
      <c r="E20" s="50"/>
      <c r="F20" s="50"/>
      <c r="G20" s="50"/>
      <c r="H20" s="50"/>
      <c r="I20" s="50"/>
      <c r="J20" s="50"/>
      <c r="K20" s="50"/>
    </row>
    <row r="21" spans="2:11" ht="35.25" customHeight="1">
      <c r="B21" s="52">
        <v>51</v>
      </c>
      <c r="C21" s="52">
        <v>52</v>
      </c>
      <c r="D21" s="52">
        <v>53</v>
      </c>
      <c r="E21" s="52">
        <v>54</v>
      </c>
      <c r="F21" s="52">
        <v>55</v>
      </c>
      <c r="G21" s="52">
        <v>56</v>
      </c>
      <c r="H21" s="52">
        <v>57</v>
      </c>
      <c r="I21" s="52">
        <v>58</v>
      </c>
      <c r="J21" s="52">
        <v>59</v>
      </c>
      <c r="K21" s="52">
        <v>60</v>
      </c>
    </row>
    <row r="22" spans="2:11" ht="35.25" customHeight="1">
      <c r="B22" s="53"/>
      <c r="C22" s="53"/>
      <c r="D22" s="53"/>
      <c r="E22" s="53"/>
      <c r="F22" s="53"/>
      <c r="G22" s="53"/>
      <c r="H22" s="53"/>
      <c r="I22" s="53"/>
      <c r="J22" s="53"/>
      <c r="K22" s="53"/>
    </row>
    <row r="23" ht="35.25" customHeight="1"/>
    <row r="24" ht="35.25" customHeight="1"/>
    <row r="25" ht="35.25" customHeight="1"/>
    <row r="26" ht="35.25" customHeight="1"/>
    <row r="27" ht="35.25" customHeight="1"/>
    <row r="28" ht="35.25" customHeight="1"/>
    <row r="29" ht="35.25" customHeight="1"/>
    <row r="30" ht="35.25" customHeight="1"/>
    <row r="31" ht="35.25" customHeight="1"/>
    <row r="32" ht="35.25" customHeight="1"/>
    <row r="33" ht="35.25" customHeight="1"/>
    <row r="34" ht="35.25" customHeight="1"/>
    <row r="35" ht="35.25" customHeight="1"/>
    <row r="36" ht="35.25" customHeight="1"/>
    <row r="37" ht="35.25" customHeight="1"/>
    <row r="38" ht="35.25" customHeight="1"/>
    <row r="39" ht="35.25" customHeight="1"/>
    <row r="40" ht="35.25" customHeight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Jérôme Tcherniatinsky</dc:creator>
  <cp:keywords/>
  <dc:description/>
  <cp:lastModifiedBy>Jérôme Tcherniatinsky</cp:lastModifiedBy>
  <cp:lastPrinted>2003-04-11T19:15:13Z</cp:lastPrinted>
  <dcterms:created xsi:type="dcterms:W3CDTF">2002-08-27T08:39:04Z</dcterms:created>
  <dcterms:modified xsi:type="dcterms:W3CDTF">2011-08-16T17:48:14Z</dcterms:modified>
  <cp:category/>
  <cp:version/>
  <cp:contentType/>
  <cp:contentStatus/>
</cp:coreProperties>
</file>